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diep\Documents\Common Data Set\2023-24\"/>
    </mc:Choice>
  </mc:AlternateContent>
  <xr:revisionPtr revIDLastSave="0" documentId="13_ncr:1_{7031C713-CC96-47B8-8B92-A23A52FA414A}" xr6:coauthVersionLast="47" xr6:coauthVersionMax="47" xr10:uidLastSave="{00000000-0000-0000-0000-000000000000}"/>
  <bookViews>
    <workbookView xWindow="-28830" yWindow="1560" windowWidth="28755" windowHeight="1551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13" r:id="rId8"/>
    <sheet name="CDS-I" sheetId="9" r:id="rId9"/>
    <sheet name="CDS-J" sheetId="10" r:id="rId10"/>
    <sheet name="CDS Definitions" sheetId="11" r:id="rId11"/>
  </sheets>
  <definedNames>
    <definedName name="_Hlk22631867" localSheetId="10">'CDS Definitions'!$A$102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9" l="1"/>
  <c r="K22" i="9"/>
  <c r="K23" i="9"/>
  <c r="K24" i="9"/>
  <c r="K25" i="9"/>
  <c r="K26" i="9"/>
  <c r="K27" i="9"/>
  <c r="K28" i="9"/>
  <c r="K29" i="9"/>
  <c r="K30" i="9"/>
  <c r="K21" i="9"/>
  <c r="E50" i="13" l="1"/>
  <c r="F50" i="13"/>
  <c r="E55" i="13"/>
  <c r="F55" i="13"/>
  <c r="D30" i="7"/>
  <c r="D14" i="4" l="1"/>
  <c r="E14" i="4"/>
  <c r="C14" i="4"/>
  <c r="F111" i="2" l="1"/>
  <c r="F106" i="2"/>
  <c r="F107" i="2"/>
  <c r="F108" i="2"/>
  <c r="F109" i="2"/>
  <c r="F110" i="2"/>
  <c r="F105" i="2"/>
  <c r="F94" i="2"/>
  <c r="F96" i="2"/>
  <c r="F97" i="2"/>
  <c r="F98" i="2"/>
  <c r="F93" i="2"/>
  <c r="E69" i="2"/>
  <c r="F69" i="2"/>
  <c r="D69" i="2"/>
  <c r="D44" i="2"/>
  <c r="E44" i="2"/>
  <c r="C44" i="2"/>
  <c r="D41" i="2"/>
  <c r="E41" i="2"/>
  <c r="C41" i="2"/>
  <c r="C47" i="2" s="1"/>
  <c r="D26" i="2"/>
  <c r="E26" i="2"/>
  <c r="C26" i="2"/>
  <c r="D246" i="3"/>
  <c r="E246" i="3"/>
  <c r="I32" i="3"/>
  <c r="I33" i="3"/>
  <c r="I31" i="3"/>
  <c r="C46" i="2" l="1"/>
  <c r="C48" i="2" s="1"/>
  <c r="E38" i="2"/>
  <c r="D38" i="2"/>
  <c r="C38" i="2"/>
  <c r="E21" i="2"/>
  <c r="E23" i="2" s="1"/>
  <c r="D21" i="2"/>
  <c r="D23" i="2" s="1"/>
  <c r="C21" i="2"/>
  <c r="C23" i="2" s="1"/>
  <c r="E45" i="10"/>
  <c r="D45" i="10"/>
  <c r="C45" i="10"/>
  <c r="K52" i="9"/>
  <c r="K49" i="9"/>
  <c r="F246" i="3"/>
  <c r="G222" i="3"/>
  <c r="F222" i="3"/>
  <c r="E222" i="3"/>
  <c r="D222" i="3"/>
  <c r="C222" i="3"/>
  <c r="C213" i="3"/>
  <c r="D204" i="3"/>
  <c r="C204" i="3"/>
  <c r="G118" i="2"/>
  <c r="F118" i="2"/>
  <c r="E111" i="2"/>
  <c r="D111" i="2"/>
  <c r="C111" i="2"/>
  <c r="E107" i="2"/>
  <c r="D107" i="2"/>
  <c r="C107" i="2"/>
  <c r="E99" i="2"/>
  <c r="D99" i="2"/>
  <c r="C99" i="2"/>
  <c r="E95" i="2"/>
  <c r="D95" i="2"/>
  <c r="C95" i="2"/>
  <c r="F95" i="2" s="1"/>
  <c r="E32" i="2"/>
  <c r="D32" i="2"/>
  <c r="C32" i="2"/>
  <c r="E13" i="2"/>
  <c r="E15" i="2" s="1"/>
  <c r="D13" i="2"/>
  <c r="D15" i="2" s="1"/>
  <c r="C13" i="2"/>
  <c r="C15" i="2" s="1"/>
  <c r="E112" i="2" l="1"/>
  <c r="E100" i="2"/>
  <c r="C100" i="2"/>
  <c r="D100" i="2"/>
  <c r="D112" i="2"/>
  <c r="F99" i="2"/>
  <c r="C112" i="2"/>
  <c r="F112" i="2" l="1"/>
  <c r="F100" i="2"/>
</calcChain>
</file>

<file path=xl/sharedStrings.xml><?xml version="1.0" encoding="utf-8"?>
<sst xmlns="http://schemas.openxmlformats.org/spreadsheetml/2006/main" count="1568" uniqueCount="1224">
  <si>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</si>
  <si>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</si>
  <si>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</si>
  <si>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</si>
  <si>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</si>
  <si>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</si>
  <si>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</si>
  <si>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</si>
  <si>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</si>
  <si>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</si>
  <si>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</si>
  <si>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</si>
  <si>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</si>
  <si>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</si>
  <si>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</si>
  <si>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</si>
  <si>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</si>
  <si>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</si>
  <si>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</si>
  <si>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</si>
  <si>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</si>
  <si>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</si>
  <si>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</si>
  <si>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</si>
  <si>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</si>
  <si>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</si>
  <si>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</si>
  <si>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</si>
  <si>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</si>
  <si>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</si>
  <si>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</si>
  <si>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</si>
  <si>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</si>
  <si>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</si>
  <si>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</si>
  <si>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</si>
  <si>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</si>
  <si>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</si>
  <si>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</si>
  <si>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</si>
  <si>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</si>
  <si>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</si>
  <si>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</si>
  <si>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</si>
  <si>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</si>
  <si>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</si>
  <si>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</si>
  <si>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</si>
  <si>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</si>
  <si>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</si>
  <si>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</si>
  <si>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</si>
  <si>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</si>
  <si>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</si>
  <si>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</si>
  <si>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</si>
  <si>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</si>
  <si>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</si>
  <si>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</si>
  <si>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</si>
  <si>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</si>
  <si>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</si>
  <si>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</si>
  <si>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Degree-seeking, first-time freshmen</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</si>
  <si>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</si>
  <si>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</si>
  <si>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</si>
  <si>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</si>
  <si>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</si>
  <si>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</si>
  <si>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</si>
  <si>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</si>
  <si>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</si>
  <si>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</si>
  <si>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</si>
  <si>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</si>
  <si>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</si>
  <si>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</si>
  <si>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</si>
  <si>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</si>
  <si>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</si>
  <si>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</si>
  <si>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</si>
  <si>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</si>
  <si>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</si>
  <si>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</si>
  <si>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</si>
  <si>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</si>
  <si>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</si>
  <si>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</si>
  <si>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</si>
  <si>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</si>
  <si>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</si>
  <si>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</si>
  <si>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</si>
  <si>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</si>
  <si>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</si>
  <si>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</si>
  <si>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</si>
  <si>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</si>
  <si>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</si>
  <si>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</si>
  <si>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</si>
  <si>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</si>
  <si>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</si>
  <si>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</si>
  <si>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</si>
  <si>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</si>
  <si>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</si>
  <si>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</si>
  <si>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</si>
  <si>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</si>
  <si>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</si>
  <si>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</si>
  <si>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</si>
  <si>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</si>
  <si>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</si>
  <si>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</si>
  <si>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</si>
  <si>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</si>
  <si>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</si>
  <si>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</si>
  <si>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</si>
  <si>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</si>
  <si>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</si>
  <si>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</si>
  <si>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</si>
  <si>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</si>
  <si>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</si>
  <si>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</si>
  <si>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</si>
  <si>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</si>
  <si>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</si>
  <si>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</si>
  <si>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</si>
  <si>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</si>
  <si>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</si>
  <si>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</si>
  <si>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</si>
  <si>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</si>
  <si>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</si>
  <si>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</si>
  <si>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</si>
  <si>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</si>
  <si>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</si>
  <si>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</si>
  <si>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</si>
  <si>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</si>
  <si>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</si>
  <si>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</si>
  <si>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</si>
  <si>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</si>
  <si>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</si>
  <si>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</si>
  <si>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</si>
  <si>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</si>
  <si>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</si>
  <si>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</si>
  <si>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</si>
  <si>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</si>
  <si>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</si>
  <si>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</si>
  <si>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</si>
  <si>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</si>
  <si>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</si>
  <si>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</si>
  <si>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</si>
  <si>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</si>
  <si>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</si>
  <si>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</si>
  <si>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</si>
  <si>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</si>
  <si>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</si>
  <si>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</si>
  <si>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</si>
  <si>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</si>
  <si>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</si>
  <si>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</si>
  <si>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</si>
  <si>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</si>
  <si>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</si>
  <si>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</si>
  <si>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</si>
  <si>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</si>
  <si>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</si>
  <si>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</si>
  <si>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</si>
  <si>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</si>
  <si>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</si>
  <si>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</si>
  <si>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</si>
  <si>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</si>
  <si>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</si>
  <si>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</si>
  <si>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</si>
  <si>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</si>
  <si>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</si>
  <si>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</si>
  <si>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</si>
  <si>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</si>
  <si>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</si>
  <si>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</si>
  <si>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</si>
  <si>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</si>
  <si>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</si>
  <si>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</si>
  <si>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</si>
  <si>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</si>
  <si>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</si>
  <si>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</si>
  <si>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</si>
  <si>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</si>
  <si>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</si>
  <si>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</si>
  <si>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</si>
  <si>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</si>
  <si>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</si>
  <si>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</si>
  <si>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</si>
  <si>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</si>
  <si>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</si>
  <si>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</si>
  <si>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</si>
  <si>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</si>
  <si>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</si>
  <si>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</si>
  <si>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</si>
  <si>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</si>
  <si>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</si>
  <si>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</si>
  <si>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</si>
  <si>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</si>
  <si>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</si>
  <si>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</si>
  <si>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</si>
  <si>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</si>
  <si>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</si>
  <si>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</si>
  <si>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</si>
  <si>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</si>
  <si>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</si>
  <si>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</si>
  <si>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</si>
  <si>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</si>
  <si>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</si>
  <si>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</si>
  <si>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</si>
  <si>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</si>
  <si>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</si>
  <si>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</si>
  <si>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</si>
  <si>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</si>
  <si>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</si>
  <si>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</si>
  <si>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</si>
  <si>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</si>
  <si>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</si>
  <si>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</si>
  <si>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</si>
  <si>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</si>
  <si>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</si>
  <si>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</si>
  <si>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</si>
  <si>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</si>
  <si>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</si>
  <si>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</si>
  <si>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</si>
  <si>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</si>
  <si>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</si>
  <si>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</si>
  <si>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</si>
  <si>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</si>
  <si>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</si>
  <si>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</si>
  <si>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</si>
  <si>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</si>
  <si>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</si>
  <si>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</si>
  <si>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</si>
  <si>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</si>
  <si>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</si>
  <si>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</si>
  <si>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</si>
  <si>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</si>
  <si>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</si>
  <si>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</si>
  <si>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</si>
  <si>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</si>
  <si>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</si>
  <si>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</si>
  <si>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</si>
  <si>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</si>
  <si>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</si>
  <si>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</si>
  <si>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</si>
  <si>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</si>
  <si>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</si>
  <si>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</si>
  <si>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</si>
  <si>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</si>
  <si>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</si>
  <si>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</si>
  <si>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</si>
  <si>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</si>
  <si>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</si>
  <si>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</si>
  <si>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</si>
  <si>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</si>
  <si>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</si>
  <si>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</si>
  <si>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</si>
  <si>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</si>
  <si>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</si>
  <si>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</si>
  <si>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</si>
  <si>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</si>
  <si>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</si>
  <si>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</si>
  <si>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</si>
  <si>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</si>
  <si>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</si>
  <si>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</si>
  <si>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</si>
  <si>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</si>
  <si>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</si>
  <si>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</si>
  <si>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</si>
  <si>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</si>
  <si>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</si>
  <si>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</si>
  <si>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</si>
  <si>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</si>
  <si>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</si>
  <si>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</si>
  <si>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</si>
  <si>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</si>
  <si>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</si>
  <si>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</si>
  <si>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</si>
  <si>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</si>
  <si>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</si>
  <si>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</si>
  <si>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</si>
  <si>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</si>
  <si>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</si>
  <si>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</si>
  <si>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</si>
  <si>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</si>
  <si>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</si>
  <si>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</si>
  <si>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</si>
  <si>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</si>
  <si>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</si>
  <si>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</si>
  <si>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</si>
  <si>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</si>
  <si>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</si>
  <si>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</si>
  <si>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</si>
  <si>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</si>
  <si>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</si>
  <si>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</si>
  <si>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</si>
  <si>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</si>
  <si>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</si>
  <si>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</si>
  <si>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</si>
  <si>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</si>
  <si>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</si>
  <si>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</si>
  <si>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</si>
  <si>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</si>
  <si>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</si>
  <si>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</si>
  <si>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</si>
  <si>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</si>
  <si>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</si>
  <si>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</si>
  <si>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</si>
  <si>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</si>
  <si>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</si>
  <si>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</si>
  <si>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</si>
  <si>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</si>
  <si>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</si>
  <si>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</si>
  <si>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</si>
  <si>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</si>
  <si>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</si>
  <si>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</si>
  <si>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</si>
  <si>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</si>
  <si>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</si>
  <si>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</si>
  <si>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</si>
  <si>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</si>
  <si>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</si>
  <si>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</si>
  <si>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</si>
  <si>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</si>
  <si>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</si>
  <si>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</si>
  <si>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</si>
  <si>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</si>
  <si>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</si>
  <si>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</si>
  <si>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</si>
  <si>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</si>
  <si>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</si>
  <si>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</si>
  <si>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</si>
  <si>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</si>
  <si>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</si>
  <si>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</si>
  <si>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</si>
  <si>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</si>
  <si>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</si>
  <si>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</si>
  <si>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</si>
  <si>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</si>
  <si>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</si>
  <si>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</si>
  <si>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</si>
  <si>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</si>
  <si>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</si>
  <si>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</si>
  <si>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</si>
  <si>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</si>
  <si>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</si>
  <si>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</si>
  <si>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</si>
  <si>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</si>
  <si>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</si>
  <si>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</si>
  <si>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</si>
  <si>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</si>
  <si>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</si>
  <si>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</si>
  <si>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</si>
  <si>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</si>
  <si>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</si>
  <si>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</si>
  <si>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</si>
  <si>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</si>
  <si>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</si>
  <si>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</si>
  <si>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</si>
  <si>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</si>
  <si>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</si>
  <si>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</si>
  <si>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</si>
  <si>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</si>
  <si>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</si>
  <si>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</si>
  <si>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</si>
  <si>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</si>
  <si>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</si>
  <si>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</si>
  <si>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</si>
  <si>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</si>
  <si>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</si>
  <si>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</si>
  <si>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</si>
  <si>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</si>
  <si>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</si>
  <si>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</si>
  <si>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</si>
  <si>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</si>
  <si>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</si>
  <si>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</si>
  <si>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</si>
  <si>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</si>
  <si>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</si>
  <si>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</si>
  <si>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</si>
  <si>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</si>
  <si>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</si>
  <si>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</si>
  <si>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</si>
  <si>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</si>
  <si>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</si>
  <si>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</si>
  <si>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</si>
  <si>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</si>
  <si>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</si>
  <si>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</si>
  <si>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</si>
  <si>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</si>
  <si>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</si>
  <si>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</si>
  <si>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</si>
  <si>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</si>
  <si>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</si>
  <si>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</si>
  <si>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</si>
  <si>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</si>
  <si>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</si>
  <si>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</si>
  <si>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</si>
  <si>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</si>
  <si>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</si>
  <si>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</si>
  <si>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</si>
  <si>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</si>
  <si>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</si>
  <si>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</si>
  <si>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</si>
  <si>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</si>
  <si>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</si>
  <si>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</si>
  <si>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</si>
  <si>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</si>
  <si>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</si>
  <si>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</si>
  <si>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</si>
  <si>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</si>
  <si>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</si>
  <si>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</si>
  <si>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</si>
  <si>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</si>
  <si>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</si>
  <si>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</si>
  <si>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</si>
  <si>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</si>
  <si>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</si>
  <si>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</si>
  <si>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</si>
  <si>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</si>
  <si>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</si>
  <si>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</si>
  <si>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</si>
  <si>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</si>
  <si>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</si>
  <si>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</si>
  <si>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</si>
  <si>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</si>
  <si>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</si>
  <si>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</si>
  <si>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</si>
  <si>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</si>
  <si>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</si>
  <si>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</si>
  <si>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</si>
  <si>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</si>
  <si>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</si>
  <si>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</si>
  <si>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</si>
  <si>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</si>
  <si>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</si>
  <si>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</si>
  <si>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</si>
  <si>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</si>
  <si>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</si>
  <si>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</si>
  <si>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</si>
  <si>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</si>
  <si>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</si>
  <si>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</si>
  <si>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</si>
  <si>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</si>
  <si>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</si>
  <si>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</si>
  <si>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</si>
  <si>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</si>
  <si>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</si>
  <si>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</si>
  <si>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</si>
  <si>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</si>
  <si>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</si>
  <si>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</si>
  <si>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</si>
  <si>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</si>
  <si>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</si>
  <si>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</si>
  <si>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</si>
  <si>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</si>
  <si>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</si>
  <si>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</si>
  <si>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</si>
  <si>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</si>
  <si>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</si>
  <si>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</si>
  <si>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</si>
  <si>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</si>
  <si>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</si>
  <si>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</si>
  <si>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</si>
  <si>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</si>
  <si>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</si>
  <si>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</si>
  <si>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</si>
  <si>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</si>
  <si>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</si>
  <si>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</si>
  <si>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</si>
  <si>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</si>
  <si>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</si>
  <si>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</si>
  <si>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</si>
  <si>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</si>
  <si>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</si>
  <si>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</si>
  <si>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</si>
  <si>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</si>
  <si>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</si>
  <si>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</si>
  <si>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</si>
  <si>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</si>
  <si>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</si>
  <si>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</si>
  <si>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</si>
  <si>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</si>
  <si>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</si>
  <si>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</si>
  <si>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</si>
  <si>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</si>
  <si>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</si>
  <si>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</si>
  <si>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</si>
  <si>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</si>
  <si>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</si>
  <si>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</si>
  <si>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</si>
  <si>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</si>
  <si>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</si>
  <si>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</si>
  <si>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</si>
  <si>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</si>
  <si>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</si>
  <si>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</si>
  <si>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</si>
  <si>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</si>
  <si>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</si>
  <si>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</si>
  <si>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</si>
  <si>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</si>
  <si>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</si>
  <si>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</si>
  <si>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</si>
  <si>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</si>
  <si>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</si>
  <si>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</si>
  <si>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</si>
  <si>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</si>
  <si>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</si>
  <si>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</si>
  <si>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</si>
  <si>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</si>
  <si>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</si>
  <si>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</si>
  <si>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</si>
  <si>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</si>
  <si>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</si>
  <si>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</si>
  <si>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</si>
  <si>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</si>
  <si>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</si>
  <si>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</si>
  <si>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</si>
  <si>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</si>
  <si>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</si>
  <si>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</si>
  <si>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</si>
  <si>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</si>
  <si>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</si>
  <si>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</si>
  <si>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</si>
  <si>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</si>
  <si>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</si>
  <si>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</si>
  <si>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</si>
  <si>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</si>
  <si>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</si>
  <si>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</si>
  <si>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</si>
  <si>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</si>
  <si>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</si>
  <si>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</si>
  <si>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</si>
  <si>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</si>
  <si>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</si>
  <si>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</si>
  <si>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</si>
  <si>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</si>
  <si>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</si>
  <si>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</si>
  <si>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</si>
  <si>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</si>
  <si>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</si>
  <si>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</si>
  <si>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</si>
  <si>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</si>
  <si>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</si>
  <si>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</si>
  <si>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</si>
  <si>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</si>
  <si>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</si>
  <si>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</si>
  <si>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</si>
  <si>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</si>
  <si>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</si>
  <si>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</si>
  <si>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</si>
  <si>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</si>
  <si>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</si>
  <si>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</si>
  <si>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</si>
  <si>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</si>
  <si>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</si>
  <si>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</si>
  <si>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</si>
  <si>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</si>
  <si>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</si>
  <si>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</si>
  <si>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</si>
  <si>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</si>
  <si>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</si>
  <si>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</si>
  <si>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</si>
  <si>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</si>
  <si>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</si>
  <si>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</si>
  <si>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</si>
  <si>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</si>
  <si>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</si>
  <si>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</si>
  <si>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</si>
  <si>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</si>
  <si>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</si>
  <si>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</si>
  <si>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</si>
  <si>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</si>
  <si>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</si>
  <si>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</si>
  <si>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</si>
  <si>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</si>
  <si>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</si>
  <si>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</si>
  <si>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</si>
  <si>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</si>
  <si>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</si>
  <si>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</si>
  <si>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</si>
  <si>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</si>
  <si>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</si>
  <si>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</si>
  <si>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</si>
  <si>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</si>
  <si>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</si>
  <si>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</si>
  <si>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</si>
  <si>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</si>
  <si>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</si>
  <si>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</si>
  <si>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</si>
  <si>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</si>
  <si>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</si>
  <si>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</si>
  <si>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</si>
  <si>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</si>
  <si>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</si>
  <si>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</si>
  <si>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</si>
  <si>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</si>
  <si>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</si>
  <si>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</si>
  <si>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</si>
  <si>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</si>
  <si>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</si>
  <si>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</si>
  <si>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</si>
  <si>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</si>
  <si>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</si>
  <si>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</si>
  <si>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</si>
  <si>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</si>
  <si>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</si>
  <si>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</si>
  <si>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</si>
  <si>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</si>
  <si>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</si>
  <si>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</si>
  <si>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</si>
  <si>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</si>
  <si>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</si>
  <si>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</si>
  <si>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</si>
  <si>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</si>
  <si>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</si>
  <si>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</si>
  <si>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</si>
  <si>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</si>
  <si>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</si>
  <si>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</si>
  <si>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</si>
  <si>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</si>
  <si>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</si>
  <si>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</si>
  <si>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</si>
  <si>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</si>
  <si>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</si>
  <si>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</si>
  <si>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</si>
  <si>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</si>
  <si>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</si>
  <si>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</si>
  <si>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</si>
  <si>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</si>
  <si>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</si>
  <si>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</si>
  <si>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</si>
  <si>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</si>
  <si>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</si>
  <si>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</si>
  <si>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</si>
  <si>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</si>
  <si>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</si>
  <si>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</si>
  <si>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</si>
  <si>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</si>
  <si>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</si>
  <si>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</si>
  <si>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</si>
  <si>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</si>
  <si>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</si>
  <si>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</si>
  <si>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</si>
  <si>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</si>
  <si>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</si>
  <si>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</si>
  <si>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</si>
  <si>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</si>
  <si>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</si>
  <si>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</si>
  <si>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</si>
  <si>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</si>
  <si>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</si>
  <si>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</si>
  <si>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</si>
  <si>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</si>
  <si>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</si>
  <si>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</si>
  <si>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</si>
  <si>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</si>
  <si>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</si>
  <si>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</si>
  <si>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</si>
  <si>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</si>
  <si>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</si>
  <si>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</si>
  <si>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</si>
  <si>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</si>
  <si>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</si>
  <si>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</si>
  <si>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</si>
  <si>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</si>
  <si>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</si>
  <si>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</si>
  <si>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</si>
  <si>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</si>
  <si>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</si>
  <si>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</si>
  <si>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</si>
  <si>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</si>
  <si>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</si>
  <si>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</si>
  <si>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</si>
  <si>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</si>
  <si>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</si>
  <si>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</si>
  <si>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</si>
  <si>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</si>
  <si>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</si>
  <si>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</si>
  <si>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</si>
  <si>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</si>
  <si>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</si>
  <si>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</si>
  <si>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</si>
  <si>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</si>
  <si>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</si>
  <si>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</si>
  <si>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</si>
  <si>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</si>
  <si>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</si>
  <si>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</si>
  <si>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</si>
  <si>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</si>
  <si>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</si>
  <si>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</si>
  <si>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</si>
  <si>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</si>
  <si>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</si>
  <si>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</si>
  <si>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</si>
  <si>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</si>
  <si>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</si>
  <si>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</si>
  <si>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</si>
  <si>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</si>
  <si>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</si>
  <si>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</si>
  <si>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</si>
  <si>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</si>
  <si>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</si>
  <si>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</si>
  <si>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</si>
  <si>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</si>
  <si>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</si>
  <si>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</si>
  <si>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</si>
  <si>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</si>
  <si>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</si>
  <si>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</si>
  <si>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</si>
  <si>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</si>
  <si>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</si>
  <si>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</si>
  <si>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</si>
  <si>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</si>
  <si>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</si>
  <si>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</si>
  <si>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</si>
  <si>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</si>
  <si>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</si>
  <si>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</si>
  <si>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</si>
  <si>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</si>
  <si>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</si>
  <si>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</si>
  <si>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</si>
  <si>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</si>
  <si>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</si>
  <si>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</si>
  <si>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</si>
  <si>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</si>
  <si>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</si>
  <si>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</si>
  <si>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</si>
  <si>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</si>
  <si>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</si>
  <si>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</si>
  <si>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</si>
  <si>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</si>
  <si>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</si>
  <si>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</si>
  <si>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</si>
  <si>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</si>
  <si>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</si>
  <si>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</si>
  <si>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</si>
  <si>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</si>
  <si>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</si>
  <si>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</si>
  <si>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</si>
  <si>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</si>
  <si>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</si>
  <si>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</si>
  <si>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</si>
  <si>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</si>
  <si>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</si>
  <si>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</si>
  <si>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</si>
  <si>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</si>
  <si>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</si>
  <si>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</si>
  <si>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</si>
  <si>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</si>
  <si>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</si>
  <si>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</si>
  <si>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</si>
  <si>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</si>
  <si>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</si>
  <si>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</si>
  <si>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</si>
  <si>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</si>
  <si>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</si>
  <si>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</si>
  <si>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</si>
  <si>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</si>
  <si>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</si>
  <si>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</si>
  <si>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</si>
  <si>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</si>
  <si>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</si>
  <si>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</si>
  <si>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</si>
  <si>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</si>
  <si>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</si>
  <si>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</si>
  <si>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</si>
  <si>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</si>
  <si>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</si>
  <si>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</si>
  <si>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</si>
  <si>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</si>
  <si>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</si>
  <si>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</si>
  <si>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</si>
  <si>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</si>
  <si>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</si>
  <si>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</si>
  <si>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</si>
  <si>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</si>
  <si>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</si>
  <si>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</si>
  <si>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</si>
  <si>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</si>
  <si>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</si>
  <si>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</si>
  <si>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</si>
  <si>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</si>
  <si>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</si>
  <si>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</si>
  <si>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</si>
  <si>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</si>
  <si>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</si>
  <si>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</si>
  <si>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</si>
  <si>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</si>
  <si>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</si>
  <si>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</si>
  <si>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</si>
  <si>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</si>
  <si>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</si>
  <si>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</si>
  <si>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</si>
  <si>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</si>
  <si>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</si>
  <si>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</si>
  <si>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</si>
  <si>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</si>
  <si>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</si>
  <si>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</si>
  <si>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</si>
  <si>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</si>
  <si>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</si>
  <si>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</si>
  <si>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</si>
  <si>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</si>
  <si>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</si>
  <si>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</si>
  <si>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</si>
  <si>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</si>
  <si>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</si>
  <si>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</si>
  <si>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</si>
  <si>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Initial 2016 cohort of first-time, full-time, bachelor's (or equivalent) degree-seeking undergraduate students</t>
  </si>
  <si>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</si>
  <si>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</si>
  <si>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</si>
  <si>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</si>
  <si>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</si>
  <si>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t>2019 Cohort</t>
  </si>
  <si>
    <r>
      <t xml:space="preserve">CIP </t>
    </r>
    <r>
      <rPr>
        <b/>
        <sz val="10"/>
        <color rgb="FF00B050"/>
        <rFont val="Arial"/>
        <family val="2"/>
      </rPr>
      <t>2020</t>
    </r>
    <r>
      <rPr>
        <b/>
        <sz val="10"/>
        <color theme="1"/>
        <rFont val="Arial"/>
        <family val="2"/>
      </rPr>
      <t xml:space="preserve"> Categories to Include</t>
    </r>
  </si>
  <si>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</si>
  <si>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</si>
  <si>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Undergraduate Students: Full-Time</t>
  </si>
  <si>
    <t>Undergraduate Students: Part-Time</t>
  </si>
  <si>
    <t>Graduate Students: Full-Time</t>
  </si>
  <si>
    <t>Total undergraduate Full-Time Students</t>
  </si>
  <si>
    <t>Total undergraduate Part-Time Students</t>
  </si>
  <si>
    <t>Total graduate Full-Time Students</t>
  </si>
  <si>
    <t>Graduate Students:Part-Time</t>
  </si>
  <si>
    <t>Total graduate Part-Time Students</t>
  </si>
  <si>
    <t>Total undergraduate Students</t>
  </si>
  <si>
    <t>Total Graduate Students</t>
  </si>
  <si>
    <t>All Students: Total</t>
  </si>
  <si>
    <t>Undergraduate Students: All</t>
  </si>
  <si>
    <t>Graduate Students: All</t>
  </si>
  <si>
    <t xml:space="preserve">Report for the cohort of all full-time, first-time bachelor’s (or equivalent) degree-seeking undergraduate students who entered in Fall 2022 (or the preceding summer term). </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</si>
  <si>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</si>
  <si>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</si>
  <si>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</si>
  <si>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</si>
  <si>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</si>
  <si>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</si>
  <si>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</si>
  <si>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</si>
  <si>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</si>
  <si>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</si>
  <si>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</si>
  <si>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</si>
  <si>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</si>
  <si>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2016 cohort, how many completed the program in four years or less (by Aug. 31, 2020)</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</si>
  <si>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</si>
  <si>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</si>
  <si>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</si>
  <si>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xml:space="preserve">• The initial cohort may be adjusted for students who departed for the following reasons:
</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</si>
  <si>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</si>
  <si>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     Provide numbers of students for each of the following categories as of the institution’s official fall reporting date or as of October 15, 2023.</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</si>
  <si>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</si>
  <si>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</si>
  <si>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</si>
  <si>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</si>
  <si>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</si>
  <si>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</si>
  <si>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</si>
  <si>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If available, please provide residency breakdowns for total applicants, admits, and enrolled students: Fall 2023</t>
  </si>
  <si>
    <t>In-State</t>
  </si>
  <si>
    <t>Out-of-State</t>
  </si>
  <si>
    <t>International</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</si>
  <si>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</si>
  <si>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</si>
  <si>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</si>
  <si>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</si>
  <si>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</si>
  <si>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</si>
  <si>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</si>
  <si>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</si>
  <si>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r>
      <t xml:space="preserve">If yes, place check marks in the appropriate boxes below to reflect your institution’s policies for use in admission for </t>
    </r>
    <r>
      <rPr>
        <b/>
        <sz val="10"/>
        <color theme="1"/>
        <rFont val="Arial"/>
        <family val="2"/>
      </rPr>
      <t>Fall 2025.</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</si>
  <si>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</si>
  <si>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</si>
  <si>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</si>
  <si>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</si>
  <si>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</si>
  <si>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</si>
  <si>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</si>
  <si>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</si>
  <si>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</si>
  <si>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</si>
  <si>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</si>
  <si>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If your institution has waived its application fee for the Fall 2025 admission cycle please select no.</t>
  </si>
  <si>
    <r>
      <t xml:space="preserve">For the Fall </t>
    </r>
    <r>
      <rPr>
        <b/>
        <sz val="10"/>
        <color rgb="FF00B050"/>
        <rFont val="Arial"/>
        <family val="2"/>
      </rPr>
      <t>2023</t>
    </r>
    <r>
      <rPr>
        <b/>
        <sz val="10"/>
        <color theme="1"/>
        <rFont val="Arial"/>
        <family val="2"/>
      </rPr>
      <t xml:space="preserve"> entering class:</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</si>
  <si>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</si>
  <si>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Transfer Admission</t>
  </si>
  <si>
    <t>Requirements</t>
  </si>
  <si>
    <t>Term</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</si>
  <si>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</si>
  <si>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Programs</t>
  </si>
  <si>
    <t>Check here if your institution's 2024-2025 academic year costs of attendance are not available at this time and provide an approximate date (i.e., month/day) when your institution's final 2024-2025 academic year costs of attendance will be available:</t>
  </si>
  <si>
    <t>Required Fees:</t>
  </si>
  <si>
    <t>Not Applicable</t>
  </si>
  <si>
    <t>•     If the data being reported are final figures for the 2022-2023 academic year (see the next item below), 
      use the 2022-2023 academic year's CDS Question B1 cohort.</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</si>
  <si>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</si>
  <si>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</si>
  <si>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</si>
  <si>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</si>
  <si>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</si>
  <si>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</si>
  <si>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</si>
  <si>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</si>
  <si>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</si>
  <si>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</si>
  <si>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</si>
  <si>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</si>
  <si>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</si>
  <si>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</si>
  <si>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Fall 2023 Student to Faculty ratio</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</si>
  <si>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</si>
  <si>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</si>
  <si>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</si>
  <si>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</si>
  <si>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</si>
  <si>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</si>
  <si>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</si>
  <si>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</si>
  <si>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</si>
  <si>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</si>
  <si>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</si>
  <si>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</si>
  <si>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</si>
  <si>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</si>
  <si>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</si>
  <si>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</si>
  <si>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</si>
  <si>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</si>
  <si>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</si>
  <si>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</si>
  <si>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</si>
  <si>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</si>
  <si>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</si>
  <si>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</si>
  <si>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</si>
  <si>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</si>
  <si>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</si>
  <si>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</si>
  <si>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</si>
  <si>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</si>
  <si>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</si>
  <si>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</si>
  <si>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</si>
  <si>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Kyle Diep</t>
  </si>
  <si>
    <t xml:space="preserve">Director of Institutional Research </t>
  </si>
  <si>
    <t>Business Office / Institutional Research</t>
  </si>
  <si>
    <t>555 North Sheridan Road</t>
  </si>
  <si>
    <t>Lake Forest, IL USA 60045</t>
  </si>
  <si>
    <t>847-735-5035</t>
  </si>
  <si>
    <t>diep@lakeforest.edu</t>
  </si>
  <si>
    <t>X</t>
  </si>
  <si>
    <t>https://www.lakeforest.edu/about-us/facts-and-figures/institutional-research</t>
  </si>
  <si>
    <t>Lake Forest College</t>
  </si>
  <si>
    <t xml:space="preserve">Lake Forest, IL 60045 USA </t>
  </si>
  <si>
    <t>847-234-3100</t>
  </si>
  <si>
    <t>http://www.lakeforest.edu</t>
  </si>
  <si>
    <t>847-735-5000</t>
  </si>
  <si>
    <t>800-828-4751</t>
  </si>
  <si>
    <t>admissions@lakeforest.edu</t>
  </si>
  <si>
    <t>March 15th</t>
  </si>
  <si>
    <t>February 15th</t>
  </si>
  <si>
    <t>November 1st</t>
  </si>
  <si>
    <t>1 year</t>
  </si>
  <si>
    <t>December 15th</t>
  </si>
  <si>
    <t>January 15th</t>
  </si>
  <si>
    <t>February 1st</t>
  </si>
  <si>
    <t>N/A</t>
  </si>
  <si>
    <t>List any other application requirements specific to transfer applicants: 3.0 minimum GPA is required for the following majors: Communication, Education, Business, Finance, and Economics.</t>
  </si>
  <si>
    <t>August 1st</t>
  </si>
  <si>
    <t>within 2 weeks</t>
  </si>
  <si>
    <t>January 1st</t>
  </si>
  <si>
    <t>C-</t>
  </si>
  <si>
    <t>semester hours</t>
  </si>
  <si>
    <t>64 semester hours</t>
  </si>
  <si>
    <t>Describe other military/veteran transfer credit policies unique to your institution: Will only accept military / ACE credits that are liberal arts appropriate.</t>
  </si>
  <si>
    <t>x</t>
  </si>
  <si>
    <t>https://www.lakeforest.edu/admissions/financial-aid/net-price-calculator</t>
  </si>
  <si>
    <t>Provide 2024-2025 academic year costs of attendance for the following categories that are applicable to your institution.</t>
  </si>
  <si>
    <t>3 (12 semester hours)</t>
  </si>
  <si>
    <t>4.5 (18 semester hours)</t>
  </si>
  <si>
    <t>$6938 (per 1 credit course - equivalent of 4 semester hours)</t>
  </si>
  <si>
    <t>Tuition fully met with gift aid for in-state Pell recipients living on campus.</t>
  </si>
  <si>
    <t>May 1st</t>
  </si>
  <si>
    <t>December 1st</t>
  </si>
  <si>
    <t>March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</si>
</sst>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u/>
      <sz val="10"/>
      <color theme="10"/>
      <name val="Arial"/>
      <family val="2"/>
      <scheme val="minor"/>
    </font>
    <font>
      <sz val="10"/>
      <color indexed="8"/>
      <name val="Arial"/>
      <family val="2"/>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68" fillId="0" borderId="29"/>
    <xf numFmtId="0" fontId="69" fillId="0" borderId="0" applyNumberFormat="0" applyFill="0" applyBorder="0" applyAlignment="0" applyProtection="0"/>
    <xf numFmtId="0" fontId="2" fillId="0" borderId="29"/>
  </cellStyleXfs>
  <cellXfs count="54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14" fillId="3"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center" vertical="center"/>
    </xf>
    <xf numFmtId="0" fontId="3" fillId="0" borderId="34" xfId="0" applyFont="1" applyBorder="1" applyAlignment="1">
      <alignment horizontal="left" vertical="top" wrapText="1"/>
    </xf>
    <xf numFmtId="0" fontId="64" fillId="3" borderId="4"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6"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6" fillId="9" borderId="35" xfId="0" applyFont="1" applyFill="1" applyBorder="1"/>
    <xf numFmtId="0" fontId="4" fillId="9" borderId="4" xfId="0" applyFont="1" applyFill="1" applyBorder="1" applyAlignment="1">
      <alignment horizontal="center" vertical="center" wrapText="1"/>
    </xf>
    <xf numFmtId="0" fontId="67" fillId="0" borderId="0" xfId="0" applyFont="1"/>
    <xf numFmtId="0" fontId="66"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10" fontId="3" fillId="0" borderId="5" xfId="0" applyNumberFormat="1" applyFont="1" applyBorder="1" applyAlignment="1">
      <alignment horizontal="right"/>
    </xf>
    <xf numFmtId="10" fontId="3" fillId="0" borderId="35" xfId="0" applyNumberFormat="1" applyFont="1" applyBorder="1" applyAlignment="1">
      <alignment horizontal="right"/>
    </xf>
    <xf numFmtId="10" fontId="3" fillId="0" borderId="35" xfId="0" applyNumberFormat="1" applyFont="1" applyBorder="1"/>
    <xf numFmtId="0" fontId="3" fillId="0" borderId="6" xfId="0" applyFont="1" applyBorder="1" applyAlignment="1">
      <alignment vertical="top" wrapText="1"/>
    </xf>
    <xf numFmtId="0" fontId="4" fillId="3" borderId="14" xfId="0" applyFont="1" applyFill="1" applyBorder="1" applyAlignment="1">
      <alignment horizontal="center" vertical="center" wrapText="1"/>
    </xf>
    <xf numFmtId="49" fontId="3" fillId="0" borderId="14"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3" fillId="0" borderId="29" xfId="1" applyFont="1"/>
    <xf numFmtId="0" fontId="68"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3" fillId="0" borderId="29" xfId="1" applyFont="1" applyAlignment="1">
      <alignment horizontal="left" wrapText="1"/>
    </xf>
    <xf numFmtId="0" fontId="0" fillId="0" borderId="36" xfId="0" applyBorder="1" applyAlignment="1">
      <alignment horizontal="left" vertical="top" wrapText="1"/>
    </xf>
    <xf numFmtId="0" fontId="2" fillId="0" borderId="36" xfId="0" applyFont="1" applyBorder="1" applyAlignment="1">
      <alignment horizontal="left" vertical="top" wrapText="1"/>
    </xf>
    <xf numFmtId="0" fontId="69" fillId="0" borderId="36" xfId="2" applyBorder="1" applyAlignment="1" applyProtection="1">
      <alignment horizontal="left" vertical="top" wrapText="1"/>
    </xf>
    <xf numFmtId="37" fontId="3" fillId="0" borderId="6" xfId="0" applyNumberFormat="1" applyFont="1" applyBorder="1" applyAlignment="1">
      <alignment horizontal="right"/>
    </xf>
    <xf numFmtId="0" fontId="0" fillId="0" borderId="35" xfId="0" applyBorder="1" applyAlignment="1">
      <alignment horizontal="center" vertical="center"/>
    </xf>
    <xf numFmtId="0" fontId="2" fillId="0" borderId="36" xfId="3" applyBorder="1" applyAlignment="1">
      <alignment horizontal="center" vertical="center"/>
    </xf>
    <xf numFmtId="0" fontId="0" fillId="0" borderId="36" xfId="0" applyBorder="1" applyAlignment="1">
      <alignment horizontal="center" vertical="center"/>
    </xf>
    <xf numFmtId="0" fontId="2" fillId="0" borderId="35" xfId="0" applyFont="1" applyBorder="1" applyAlignment="1">
      <alignment horizontal="center" vertical="center"/>
    </xf>
    <xf numFmtId="166" fontId="2" fillId="0" borderId="39" xfId="0" applyNumberFormat="1" applyFont="1" applyBorder="1" applyAlignment="1">
      <alignment horizontal="center"/>
    </xf>
    <xf numFmtId="0" fontId="3" fillId="0" borderId="9" xfId="0" applyNumberFormat="1" applyFont="1" applyBorder="1" applyAlignment="1">
      <alignment horizontal="center"/>
    </xf>
    <xf numFmtId="0" fontId="3" fillId="0" borderId="5" xfId="0" applyNumberFormat="1" applyFont="1" applyBorder="1" applyAlignment="1">
      <alignment horizontal="center" vertical="center"/>
    </xf>
    <xf numFmtId="166" fontId="2" fillId="0" borderId="35"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4" xfId="0" applyFont="1" applyFill="1" applyBorder="1" applyAlignment="1">
      <alignment horizontal="center" vertical="center"/>
    </xf>
    <xf numFmtId="0" fontId="3" fillId="10" borderId="0" xfId="0" applyFont="1" applyFill="1"/>
    <xf numFmtId="4" fontId="3" fillId="0" borderId="4" xfId="0" applyNumberFormat="1" applyFont="1" applyBorder="1" applyAlignment="1">
      <alignment horizontal="center" vertical="center"/>
    </xf>
    <xf numFmtId="10" fontId="6" fillId="0" borderId="31" xfId="0" applyNumberFormat="1" applyFont="1" applyBorder="1" applyAlignment="1">
      <alignment vertical="top" wrapText="1"/>
    </xf>
    <xf numFmtId="10" fontId="6" fillId="0" borderId="33" xfId="0" applyNumberFormat="1" applyFont="1" applyBorder="1" applyAlignment="1">
      <alignment vertical="top" wrapText="1"/>
    </xf>
    <xf numFmtId="1" fontId="0" fillId="0" borderId="35" xfId="0" applyNumberFormat="1" applyBorder="1" applyAlignment="1">
      <alignment horizontal="center" vertical="center" wrapText="1"/>
    </xf>
    <xf numFmtId="0" fontId="3" fillId="0" borderId="29" xfId="1" applyFont="1" applyAlignment="1">
      <alignment horizontal="left" vertical="top" wrapText="1"/>
    </xf>
    <xf numFmtId="0" fontId="68" fillId="0" borderId="29" xfId="1"/>
    <xf numFmtId="0" fontId="7" fillId="0" borderId="29" xfId="1" applyFont="1" applyAlignment="1">
      <alignment horizontal="left" vertical="top" wrapText="1"/>
    </xf>
    <xf numFmtId="0" fontId="3" fillId="0" borderId="4" xfId="1" applyFont="1" applyBorder="1"/>
    <xf numFmtId="0" fontId="3" fillId="2" borderId="4" xfId="1" applyFont="1" applyFill="1" applyBorder="1" applyAlignment="1">
      <alignment horizontal="center"/>
    </xf>
    <xf numFmtId="0" fontId="14" fillId="3" borderId="4" xfId="1" applyFont="1" applyFill="1" applyBorder="1" applyAlignment="1">
      <alignment horizontal="center"/>
    </xf>
    <xf numFmtId="0" fontId="18" fillId="0" borderId="29" xfId="1" applyFont="1" applyAlignment="1">
      <alignment vertical="top"/>
    </xf>
    <xf numFmtId="2" fontId="3" fillId="0" borderId="4" xfId="1" applyNumberFormat="1" applyFont="1" applyBorder="1" applyAlignment="1">
      <alignment horizontal="center" vertical="center"/>
    </xf>
    <xf numFmtId="166" fontId="3" fillId="0" borderId="4" xfId="1" applyNumberFormat="1" applyFont="1" applyBorder="1" applyAlignment="1">
      <alignment horizontal="center" vertical="center"/>
    </xf>
    <xf numFmtId="16" fontId="3" fillId="0" borderId="9" xfId="1" applyNumberFormat="1" applyFont="1" applyBorder="1" applyAlignment="1">
      <alignment horizontal="left"/>
    </xf>
    <xf numFmtId="166" fontId="3" fillId="0" borderId="29" xfId="1" applyNumberFormat="1" applyFont="1"/>
    <xf numFmtId="0" fontId="6" fillId="0" borderId="29" xfId="1" applyFont="1" applyAlignment="1">
      <alignment horizontal="left"/>
    </xf>
    <xf numFmtId="0" fontId="3" fillId="5" borderId="29" xfId="1" applyFont="1" applyFill="1"/>
    <xf numFmtId="0" fontId="3" fillId="0" borderId="29" xfId="1" applyFont="1" applyAlignment="1">
      <alignment horizontal="center" vertical="center"/>
    </xf>
    <xf numFmtId="166" fontId="3" fillId="0" borderId="29" xfId="1" applyNumberFormat="1" applyFont="1" applyAlignment="1">
      <alignment horizontal="center" vertical="center"/>
    </xf>
    <xf numFmtId="166" fontId="3" fillId="0" borderId="29" xfId="1" applyNumberFormat="1" applyFont="1" applyAlignment="1">
      <alignment horizontal="right"/>
    </xf>
    <xf numFmtId="16" fontId="3" fillId="0" borderId="9" xfId="1" applyNumberFormat="1" applyFont="1" applyBorder="1" applyAlignment="1">
      <alignment horizontal="center"/>
    </xf>
    <xf numFmtId="167" fontId="3" fillId="0" borderId="29" xfId="1" applyNumberFormat="1" applyFont="1" applyAlignment="1">
      <alignment horizontal="right"/>
    </xf>
    <xf numFmtId="167" fontId="3" fillId="0" borderId="9" xfId="1" applyNumberFormat="1" applyFont="1" applyBorder="1" applyAlignment="1">
      <alignment horizontal="center"/>
    </xf>
    <xf numFmtId="172" fontId="3" fillId="0" borderId="29" xfId="1" applyNumberFormat="1" applyFont="1" applyAlignment="1">
      <alignment horizontal="center"/>
    </xf>
    <xf numFmtId="0" fontId="6" fillId="0" borderId="29" xfId="1" applyFont="1"/>
    <xf numFmtId="1" fontId="3" fillId="0" borderId="9" xfId="1" applyNumberFormat="1" applyFont="1" applyBorder="1" applyAlignment="1">
      <alignment horizontal="center"/>
    </xf>
    <xf numFmtId="0" fontId="18" fillId="0" borderId="29" xfId="1" applyFont="1" applyAlignment="1">
      <alignment horizontal="left" vertical="top" wrapText="1"/>
    </xf>
    <xf numFmtId="167" fontId="3" fillId="0" borderId="4" xfId="1" applyNumberFormat="1" applyFont="1" applyBorder="1" applyAlignment="1">
      <alignment horizontal="center" vertical="center"/>
    </xf>
    <xf numFmtId="167" fontId="3" fillId="0" borderId="19" xfId="1" applyNumberFormat="1" applyFont="1" applyBorder="1" applyAlignment="1">
      <alignment horizontal="center" vertical="center"/>
    </xf>
    <xf numFmtId="167" fontId="3" fillId="0" borderId="18" xfId="1" applyNumberFormat="1" applyFont="1" applyBorder="1" applyAlignment="1">
      <alignment horizontal="center" vertical="center"/>
    </xf>
    <xf numFmtId="10" fontId="3" fillId="0" borderId="4" xfId="1" applyNumberFormat="1" applyFont="1" applyBorder="1" applyAlignment="1">
      <alignment horizontal="center" vertical="center" wrapText="1"/>
    </xf>
    <xf numFmtId="3" fontId="3" fillId="0" borderId="4" xfId="1" applyNumberFormat="1" applyFont="1" applyBorder="1" applyAlignment="1">
      <alignment horizontal="center" vertical="center" wrapText="1"/>
    </xf>
    <xf numFmtId="0" fontId="3" fillId="0" borderId="4" xfId="1" applyFont="1" applyBorder="1" applyAlignment="1">
      <alignment vertical="center"/>
    </xf>
    <xf numFmtId="0" fontId="3" fillId="0" borderId="4" xfId="1" applyFont="1" applyBorder="1" applyAlignment="1">
      <alignment horizontal="left" vertical="center" wrapText="1"/>
    </xf>
    <xf numFmtId="0" fontId="4" fillId="0" borderId="29" xfId="1" applyFont="1" applyAlignment="1">
      <alignment horizontal="left" vertical="center"/>
    </xf>
    <xf numFmtId="0" fontId="20" fillId="0" borderId="4" xfId="1" applyFont="1" applyBorder="1" applyAlignment="1">
      <alignment vertical="center" wrapText="1"/>
    </xf>
    <xf numFmtId="167" fontId="3" fillId="0" borderId="11" xfId="1" applyNumberFormat="1" applyFont="1" applyBorder="1" applyAlignment="1">
      <alignment horizontal="center" vertical="center" wrapText="1"/>
    </xf>
    <xf numFmtId="10" fontId="3" fillId="0" borderId="11" xfId="1" applyNumberFormat="1" applyFont="1" applyBorder="1" applyAlignment="1">
      <alignment horizontal="center" vertical="center" wrapText="1"/>
    </xf>
    <xf numFmtId="3" fontId="3" fillId="0" borderId="11" xfId="1" applyNumberFormat="1" applyFont="1" applyBorder="1" applyAlignment="1">
      <alignment horizontal="center" vertical="center" wrapText="1"/>
    </xf>
    <xf numFmtId="0" fontId="20" fillId="0" borderId="11" xfId="1" applyFont="1" applyBorder="1" applyAlignment="1">
      <alignment vertical="center" wrapText="1"/>
    </xf>
    <xf numFmtId="1" fontId="4" fillId="0" borderId="4" xfId="1" applyNumberFormat="1" applyFont="1" applyBorder="1" applyAlignment="1">
      <alignment horizontal="center" vertical="center" wrapText="1"/>
    </xf>
    <xf numFmtId="0" fontId="20" fillId="0" borderId="29" xfId="1" applyFont="1" applyAlignment="1">
      <alignment vertical="top"/>
    </xf>
    <xf numFmtId="0" fontId="6" fillId="0" borderId="29" xfId="1" applyFont="1" applyAlignment="1">
      <alignment wrapText="1"/>
    </xf>
    <xf numFmtId="172" fontId="20" fillId="0" borderId="4" xfId="1" applyNumberFormat="1" applyFont="1" applyBorder="1" applyAlignment="1">
      <alignment horizontal="center" vertical="center"/>
    </xf>
    <xf numFmtId="0" fontId="20" fillId="0" borderId="19" xfId="1" applyFont="1" applyBorder="1" applyAlignment="1">
      <alignment vertical="top" wrapText="1"/>
    </xf>
    <xf numFmtId="0" fontId="20" fillId="0" borderId="4" xfId="1" applyFont="1" applyBorder="1" applyAlignment="1">
      <alignment vertical="top"/>
    </xf>
    <xf numFmtId="0" fontId="20" fillId="0" borderId="4" xfId="1" applyFont="1" applyBorder="1" applyAlignment="1">
      <alignment horizontal="center" vertical="center"/>
    </xf>
    <xf numFmtId="0" fontId="14" fillId="3" borderId="4" xfId="1" applyFont="1" applyFill="1" applyBorder="1" applyAlignment="1">
      <alignment horizontal="center" wrapText="1"/>
    </xf>
    <xf numFmtId="0" fontId="14" fillId="3" borderId="19" xfId="1" applyFont="1" applyFill="1" applyBorder="1" applyAlignment="1">
      <alignment horizontal="center" vertical="center" wrapText="1"/>
    </xf>
    <xf numFmtId="0" fontId="20" fillId="3" borderId="4" xfId="1" applyFont="1" applyFill="1" applyBorder="1"/>
    <xf numFmtId="171" fontId="20" fillId="0" borderId="4" xfId="1" applyNumberFormat="1" applyFont="1" applyBorder="1" applyAlignment="1">
      <alignment horizontal="center" vertical="center"/>
    </xf>
    <xf numFmtId="0" fontId="14" fillId="0" borderId="4" xfId="1" applyFont="1" applyBorder="1" applyAlignment="1">
      <alignment vertical="top"/>
    </xf>
    <xf numFmtId="0" fontId="20" fillId="0" borderId="19" xfId="1" applyFont="1" applyBorder="1" applyAlignment="1">
      <alignment vertical="center" wrapText="1"/>
    </xf>
    <xf numFmtId="0" fontId="14" fillId="0" borderId="4" xfId="1" applyFont="1" applyBorder="1" applyAlignment="1">
      <alignment vertical="center"/>
    </xf>
    <xf numFmtId="170" fontId="20" fillId="0" borderId="4" xfId="1" applyNumberFormat="1" applyFont="1" applyBorder="1" applyAlignment="1">
      <alignment horizontal="center" vertical="center"/>
    </xf>
    <xf numFmtId="0" fontId="14" fillId="3" borderId="4" xfId="1" applyFont="1" applyFill="1" applyBorder="1" applyAlignment="1">
      <alignment horizontal="center" vertical="center" wrapText="1"/>
    </xf>
    <xf numFmtId="0" fontId="14" fillId="3" borderId="19" xfId="1" applyFont="1" applyFill="1" applyBorder="1" applyAlignment="1">
      <alignment horizontal="center" vertical="center"/>
    </xf>
    <xf numFmtId="0" fontId="4" fillId="0" borderId="29" xfId="1" applyFont="1" applyAlignment="1">
      <alignment horizontal="left" vertical="top" wrapText="1"/>
    </xf>
    <xf numFmtId="169" fontId="3" fillId="0" borderId="4" xfId="1" applyNumberFormat="1" applyFont="1" applyBorder="1" applyAlignment="1">
      <alignment horizontal="right"/>
    </xf>
    <xf numFmtId="169" fontId="4" fillId="0" borderId="4" xfId="1" applyNumberFormat="1" applyFont="1" applyBorder="1"/>
    <xf numFmtId="169" fontId="3" fillId="0" borderId="19" xfId="1" applyNumberFormat="1" applyFont="1" applyBorder="1" applyAlignment="1">
      <alignment horizontal="right"/>
    </xf>
    <xf numFmtId="0" fontId="3" fillId="3" borderId="4" xfId="1" applyFont="1" applyFill="1" applyBorder="1"/>
    <xf numFmtId="0" fontId="4" fillId="3" borderId="19" xfId="1" applyFont="1" applyFill="1" applyBorder="1"/>
    <xf numFmtId="0" fontId="4" fillId="3" borderId="4" xfId="1" applyFont="1" applyFill="1" applyBorder="1"/>
    <xf numFmtId="0" fontId="4" fillId="0" borderId="15" xfId="1" applyFont="1" applyBorder="1"/>
    <xf numFmtId="0" fontId="4" fillId="0" borderId="14" xfId="1" applyFont="1" applyBorder="1"/>
    <xf numFmtId="5" fontId="3" fillId="0" borderId="4" xfId="1" applyNumberFormat="1" applyFont="1" applyBorder="1" applyAlignment="1">
      <alignment horizontal="right"/>
    </xf>
    <xf numFmtId="0" fontId="4" fillId="3" borderId="4" xfId="1" applyFont="1" applyFill="1" applyBorder="1" applyAlignment="1">
      <alignment horizontal="center" wrapText="1"/>
    </xf>
    <xf numFmtId="0" fontId="4" fillId="3" borderId="4" xfId="1" applyFont="1" applyFill="1" applyBorder="1" applyAlignment="1">
      <alignment horizontal="center" vertical="center" wrapText="1"/>
    </xf>
    <xf numFmtId="49" fontId="3" fillId="0" borderId="4" xfId="1" applyNumberFormat="1" applyFont="1" applyBorder="1" applyAlignment="1">
      <alignment horizontal="center" vertical="center" wrapText="1"/>
    </xf>
    <xf numFmtId="0" fontId="27" fillId="0" borderId="9" xfId="1" applyFont="1" applyBorder="1" applyAlignment="1">
      <alignment horizontal="center" vertical="center" wrapText="1"/>
    </xf>
    <xf numFmtId="0" fontId="4" fillId="0" borderId="9" xfId="1" applyFont="1" applyBorder="1" applyAlignment="1">
      <alignment horizontal="center" vertical="center" wrapText="1"/>
    </xf>
    <xf numFmtId="0" fontId="6" fillId="0" borderId="29" xfId="1" applyFont="1" applyAlignment="1">
      <alignment horizontal="left" vertical="top" wrapText="1"/>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8" fillId="0" borderId="29" xfId="1"/>
    <xf numFmtId="0" fontId="3" fillId="0" borderId="29" xfId="1" applyFont="1" applyAlignment="1">
      <alignment horizontal="left" wrapText="1"/>
    </xf>
    <xf numFmtId="0" fontId="69" fillId="0" borderId="37" xfId="2" applyBorder="1" applyAlignment="1" applyProtection="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3" fillId="0" borderId="9" xfId="1" applyFont="1"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70" fillId="0" borderId="35" xfId="0" applyFont="1" applyBorder="1" applyAlignment="1">
      <alignment horizontal="left" vertical="top" wrapText="1"/>
    </xf>
    <xf numFmtId="0" fontId="70" fillId="0" borderId="37" xfId="0" applyFont="1" applyBorder="1" applyAlignment="1">
      <alignment horizontal="left" vertical="top" wrapText="1"/>
    </xf>
    <xf numFmtId="0" fontId="70" fillId="0" borderId="36" xfId="0" applyFont="1" applyBorder="1" applyAlignment="1">
      <alignment horizontal="left" vertical="top" wrapText="1"/>
    </xf>
    <xf numFmtId="0" fontId="69" fillId="0" borderId="35" xfId="2" applyBorder="1" applyAlignment="1" applyProtection="1">
      <alignment horizontal="left" vertical="top" wrapText="1"/>
    </xf>
    <xf numFmtId="0" fontId="21" fillId="0" borderId="6" xfId="0" applyFont="1" applyBorder="1" applyAlignment="1">
      <alignment horizontal="left" vertical="top" wrapText="1"/>
    </xf>
    <xf numFmtId="0" fontId="2" fillId="0" borderId="7" xfId="0" applyFont="1" applyBorder="1"/>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2" fillId="0" borderId="8" xfId="0" applyFont="1" applyBorder="1"/>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2" fillId="0" borderId="9"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4" fillId="0" borderId="0" xfId="0" applyFont="1" applyAlignment="1">
      <alignment horizontal="left" wrapText="1"/>
    </xf>
    <xf numFmtId="0" fontId="3" fillId="3" borderId="6" xfId="0" applyFont="1" applyFill="1" applyBorder="1" applyAlignment="1">
      <alignment vertical="center"/>
    </xf>
    <xf numFmtId="0" fontId="3" fillId="0" borderId="6" xfId="0" applyFont="1" applyBorder="1"/>
    <xf numFmtId="0" fontId="4" fillId="3" borderId="6" xfId="0" applyFont="1" applyFill="1" applyBorder="1" applyAlignment="1">
      <alignment horizontal="center"/>
    </xf>
    <xf numFmtId="0" fontId="3" fillId="0" borderId="6" xfId="0" applyFont="1" applyBorder="1" applyAlignment="1">
      <alignment horizontal="left" vertical="top" wrapText="1"/>
    </xf>
    <xf numFmtId="0" fontId="4" fillId="9" borderId="6" xfId="0" applyFont="1" applyFill="1" applyBorder="1" applyAlignment="1">
      <alignment horizontal="center" vertical="top" wrapText="1"/>
    </xf>
    <xf numFmtId="0" fontId="66" fillId="9" borderId="7" xfId="0" applyFont="1" applyFill="1" applyBorder="1" applyAlignment="1">
      <alignment horizontal="center"/>
    </xf>
    <xf numFmtId="0" fontId="66" fillId="9" borderId="8" xfId="0" applyFont="1" applyFill="1" applyBorder="1" applyAlignment="1">
      <alignment horizontal="center"/>
    </xf>
    <xf numFmtId="0" fontId="6" fillId="0" borderId="6" xfId="0" applyFont="1" applyBorder="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xf>
    <xf numFmtId="0" fontId="4" fillId="0" borderId="0" xfId="0" applyFont="1" applyAlignment="1">
      <alignment horizontal="left" vertical="top"/>
    </xf>
    <xf numFmtId="0" fontId="3" fillId="0" borderId="29" xfId="0" applyFont="1" applyBorder="1" applyAlignment="1">
      <alignment horizontal="center" vertical="top" wrapText="1"/>
    </xf>
    <xf numFmtId="0" fontId="3" fillId="0" borderId="9" xfId="0" applyFont="1" applyBorder="1" applyAlignment="1">
      <alignment horizontal="center" vertical="top" wrapText="1"/>
    </xf>
    <xf numFmtId="0" fontId="18" fillId="0" borderId="0" xfId="0" applyFont="1" applyAlignment="1">
      <alignment horizontal="left" vertical="top"/>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8" fillId="0" borderId="0" xfId="0" applyFont="1" applyAlignment="1">
      <alignment vertical="center" wrapText="1"/>
    </xf>
    <xf numFmtId="0" fontId="20" fillId="0" borderId="0" xfId="0" applyFont="1" applyAlignment="1">
      <alignment wrapText="1"/>
    </xf>
    <xf numFmtId="0" fontId="3" fillId="0" borderId="9" xfId="0" applyFont="1" applyBorder="1" applyAlignment="1">
      <alignment horizontal="center"/>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69" fillId="0" borderId="9" xfId="2" applyBorder="1" applyAlignment="1">
      <alignment horizontal="center"/>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3" fillId="0" borderId="29" xfId="1" applyFont="1" applyAlignment="1">
      <alignment horizontal="left" vertical="top"/>
    </xf>
    <xf numFmtId="0" fontId="2" fillId="0" borderId="22" xfId="1" applyFont="1" applyBorder="1"/>
    <xf numFmtId="0" fontId="4" fillId="0" borderId="29" xfId="1" applyFont="1" applyAlignment="1">
      <alignment horizontal="left" vertical="top" wrapText="1"/>
    </xf>
    <xf numFmtId="0" fontId="3" fillId="0" borderId="29" xfId="1" applyFont="1"/>
    <xf numFmtId="0" fontId="3" fillId="0" borderId="18" xfId="1" applyFont="1" applyBorder="1" applyAlignment="1">
      <alignment horizontal="left" vertical="top"/>
    </xf>
    <xf numFmtId="0" fontId="3" fillId="0" borderId="12" xfId="1" applyFont="1" applyBorder="1" applyAlignment="1">
      <alignment horizontal="left" vertical="top" wrapText="1"/>
    </xf>
    <xf numFmtId="0" fontId="2" fillId="0" borderId="13" xfId="1" applyFont="1" applyBorder="1"/>
    <xf numFmtId="0" fontId="2" fillId="0" borderId="18" xfId="1" applyFont="1" applyBorder="1"/>
    <xf numFmtId="0" fontId="2" fillId="0" borderId="20" xfId="1" applyFont="1" applyBorder="1"/>
    <xf numFmtId="0" fontId="2" fillId="0" borderId="16" xfId="1" applyFont="1" applyBorder="1"/>
    <xf numFmtId="0" fontId="3" fillId="0" borderId="29" xfId="1" applyFont="1" applyAlignment="1">
      <alignment horizontal="left"/>
    </xf>
    <xf numFmtId="0" fontId="3" fillId="3" borderId="14" xfId="1" applyFont="1" applyFill="1" applyBorder="1"/>
    <xf numFmtId="0" fontId="3" fillId="0" borderId="14" xfId="1" applyFont="1" applyBorder="1"/>
    <xf numFmtId="0" fontId="3" fillId="0" borderId="9" xfId="1" applyFont="1" applyBorder="1" applyAlignment="1">
      <alignment wrapText="1"/>
    </xf>
    <xf numFmtId="0" fontId="4" fillId="0" borderId="29" xfId="1" applyFont="1" applyAlignment="1">
      <alignment horizontal="left" vertical="top"/>
    </xf>
    <xf numFmtId="0" fontId="27" fillId="0" borderId="29" xfId="1" applyFont="1" applyAlignment="1">
      <alignment horizontal="left" wrapText="1"/>
    </xf>
    <xf numFmtId="0" fontId="6" fillId="0" borderId="29" xfId="1" applyFont="1" applyAlignment="1">
      <alignment horizontal="left" wrapText="1"/>
    </xf>
    <xf numFmtId="0" fontId="18" fillId="0" borderId="29" xfId="1" applyFont="1" applyAlignment="1">
      <alignment horizontal="left" vertical="top" wrapText="1"/>
    </xf>
    <xf numFmtId="0" fontId="3" fillId="0" borderId="29" xfId="1" applyFont="1" applyAlignment="1">
      <alignment horizontal="left" vertical="center" wrapText="1"/>
    </xf>
    <xf numFmtId="0" fontId="4" fillId="0" borderId="22" xfId="1" applyFont="1" applyBorder="1" applyAlignment="1">
      <alignment horizontal="center" vertical="center"/>
    </xf>
    <xf numFmtId="0" fontId="4" fillId="3" borderId="23" xfId="1" applyFont="1" applyFill="1" applyBorder="1" applyAlignment="1">
      <alignment horizontal="center" vertical="center" wrapText="1"/>
    </xf>
    <xf numFmtId="0" fontId="2" fillId="0" borderId="26" xfId="1" applyFont="1" applyBorder="1"/>
    <xf numFmtId="0" fontId="4" fillId="3" borderId="24" xfId="1" applyFont="1" applyFill="1" applyBorder="1" applyAlignment="1">
      <alignment horizontal="center" vertical="center" wrapText="1"/>
    </xf>
    <xf numFmtId="0" fontId="2" fillId="0" borderId="27" xfId="1" applyFont="1" applyBorder="1"/>
    <xf numFmtId="0" fontId="4" fillId="3" borderId="25" xfId="1" applyFont="1" applyFill="1" applyBorder="1" applyAlignment="1">
      <alignment horizontal="center" vertical="center" wrapText="1"/>
    </xf>
    <xf numFmtId="0" fontId="2" fillId="0" borderId="32" xfId="1" applyFont="1" applyBorder="1"/>
    <xf numFmtId="0" fontId="4" fillId="3" borderId="12" xfId="1" applyFont="1" applyFill="1" applyBorder="1" applyAlignment="1">
      <alignment horizontal="center" vertical="center" wrapText="1"/>
    </xf>
    <xf numFmtId="0" fontId="3" fillId="0" borderId="14" xfId="1" applyFont="1" applyBorder="1" applyAlignment="1">
      <alignment horizontal="left" vertical="top"/>
    </xf>
    <xf numFmtId="0" fontId="7" fillId="0" borderId="9" xfId="1" applyFont="1" applyBorder="1" applyAlignment="1">
      <alignment horizontal="left" vertical="top" wrapText="1"/>
    </xf>
    <xf numFmtId="0" fontId="21" fillId="0" borderId="29" xfId="1" applyFont="1" applyAlignment="1">
      <alignment horizontal="left" vertical="center" wrapText="1"/>
    </xf>
    <xf numFmtId="0" fontId="6" fillId="0" borderId="29" xfId="1" applyFont="1" applyAlignment="1">
      <alignment horizontal="left" vertical="top" wrapText="1"/>
    </xf>
    <xf numFmtId="0" fontId="6" fillId="0" borderId="22" xfId="1" applyFont="1" applyBorder="1" applyAlignment="1">
      <alignment horizontal="left" vertical="top" wrapText="1"/>
    </xf>
    <xf numFmtId="0" fontId="4" fillId="3" borderId="14" xfId="1" applyFont="1" applyFill="1" applyBorder="1" applyAlignment="1">
      <alignment horizontal="center"/>
    </xf>
    <xf numFmtId="0" fontId="4" fillId="3" borderId="15" xfId="1" applyFont="1" applyFill="1" applyBorder="1" applyAlignment="1">
      <alignment horizontal="center"/>
    </xf>
    <xf numFmtId="0" fontId="4" fillId="3" borderId="19" xfId="1" applyFont="1" applyFill="1" applyBorder="1" applyAlignment="1">
      <alignment horizontal="center"/>
    </xf>
    <xf numFmtId="0" fontId="33" fillId="0" borderId="29" xfId="1" applyFont="1" applyAlignment="1">
      <alignment horizontal="left" vertical="top" wrapText="1"/>
    </xf>
    <xf numFmtId="0" fontId="4" fillId="0" borderId="14" xfId="1" applyFont="1" applyBorder="1" applyAlignment="1">
      <alignment horizontal="left" vertical="top" wrapText="1"/>
    </xf>
    <xf numFmtId="0" fontId="27" fillId="0" borderId="29" xfId="1" applyFont="1" applyAlignment="1">
      <alignment wrapText="1"/>
    </xf>
    <xf numFmtId="0" fontId="19" fillId="0" borderId="29" xfId="1" applyFont="1" applyAlignment="1">
      <alignment horizontal="left" vertical="top"/>
    </xf>
    <xf numFmtId="0" fontId="3" fillId="0" borderId="18" xfId="1" applyFont="1" applyBorder="1" applyAlignment="1">
      <alignment horizontal="left" vertical="center"/>
    </xf>
    <xf numFmtId="0" fontId="3" fillId="0" borderId="29" xfId="1" applyFont="1" applyAlignment="1">
      <alignment horizontal="left" vertical="center"/>
    </xf>
    <xf numFmtId="0" fontId="32" fillId="0" borderId="29" xfId="1" applyFont="1" applyAlignment="1">
      <alignment horizontal="left" vertical="top" wrapText="1"/>
    </xf>
    <xf numFmtId="0" fontId="6" fillId="0" borderId="29" xfId="1" applyFont="1" applyAlignment="1">
      <alignment horizontal="center" vertical="top" wrapText="1"/>
    </xf>
    <xf numFmtId="0" fontId="27" fillId="0" borderId="29" xfId="1"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3" borderId="6" xfId="0" applyFont="1" applyFill="1" applyBorder="1"/>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7" fillId="0" borderId="0" xfId="0" applyFont="1" applyAlignment="1">
      <alignment horizontal="left" vertical="top" wrapText="1"/>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4">
    <cellStyle name="Hyperlink" xfId="2" builtinId="8"/>
    <cellStyle name="Normal" xfId="0" builtinId="0"/>
    <cellStyle name="Normal 2" xfId="1" xr:uid="{CC22E466-3F48-418C-949F-6E99BE8ED521}"/>
    <cellStyle name="Normal 3" xfId="3" xr:uid="{E2CFABB8-A480-426A-9811-28F0B51AD9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keforest.edu/" TargetMode="External"/><Relationship Id="rId2" Type="http://schemas.openxmlformats.org/officeDocument/2006/relationships/hyperlink" Target="https://www.lakeforest.edu/about-us/facts-and-figures/institutional-research" TargetMode="External"/><Relationship Id="rId1" Type="http://schemas.openxmlformats.org/officeDocument/2006/relationships/hyperlink" Target="mailto:diep@lakeforest.edu" TargetMode="External"/><Relationship Id="rId5" Type="http://schemas.openxmlformats.org/officeDocument/2006/relationships/printerSettings" Target="../printerSettings/printerSettings1.bin"/><Relationship Id="rId4" Type="http://schemas.openxmlformats.org/officeDocument/2006/relationships/hyperlink" Target="mailto:admissions@lakeforest.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akeforest.edu/admissions/financial-aid/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sqref="A1:D1"/>
    </sheetView>
  </sheetViews>
  <sheetFormatPr defaultColWidth="12.5703125" defaultRowHeight="15" customHeight="1"/>
  <cols>
    <col min="1" max="1" width="4.42578125" style="258" customWidth="1"/>
    <col min="2" max="2" width="36.140625" style="258" customWidth="1"/>
    <col min="3" max="3" width="4" style="258" customWidth="1"/>
    <col min="4" max="4" width="45.42578125" style="258" customWidth="1"/>
    <col min="5" max="6" width="3.85546875" style="258" customWidth="1"/>
    <col min="7" max="26" width="8.5703125" style="258" customWidth="1"/>
    <col min="27" max="16384" width="12.5703125" style="258"/>
  </cols>
  <sheetData>
    <row r="1" spans="1:26" ht="12.75" customHeight="1">
      <c r="A1" s="380" t="s">
        <v>0</v>
      </c>
      <c r="B1" s="381"/>
      <c r="C1" s="381"/>
      <c r="D1" s="381"/>
      <c r="E1" s="257"/>
      <c r="F1" s="257"/>
      <c r="G1" s="257"/>
      <c r="H1" s="257"/>
      <c r="I1" s="257"/>
      <c r="J1" s="257"/>
      <c r="K1" s="257"/>
      <c r="L1" s="257"/>
      <c r="M1" s="257"/>
      <c r="N1" s="257"/>
      <c r="O1" s="257"/>
      <c r="P1" s="257"/>
      <c r="Q1" s="257"/>
      <c r="R1" s="257"/>
      <c r="S1" s="257"/>
      <c r="T1" s="257"/>
      <c r="U1" s="257"/>
      <c r="V1" s="257"/>
      <c r="W1" s="257"/>
      <c r="X1" s="257"/>
      <c r="Y1" s="257"/>
      <c r="Z1" s="257"/>
    </row>
    <row r="2" spans="1:26" ht="12.75" customHeight="1">
      <c r="A2" s="259"/>
      <c r="B2" s="257"/>
      <c r="C2" s="382"/>
      <c r="D2" s="383"/>
      <c r="E2" s="257"/>
      <c r="F2" s="257"/>
      <c r="G2" s="257"/>
      <c r="H2" s="257"/>
      <c r="I2" s="257"/>
      <c r="J2" s="257"/>
      <c r="K2" s="257"/>
      <c r="L2" s="257"/>
      <c r="M2" s="257"/>
      <c r="N2" s="257"/>
      <c r="O2" s="257"/>
      <c r="P2" s="257"/>
      <c r="Q2" s="257"/>
      <c r="R2" s="257"/>
      <c r="S2" s="257"/>
      <c r="T2" s="257"/>
      <c r="U2" s="257"/>
      <c r="V2" s="257"/>
      <c r="W2" s="257"/>
      <c r="X2" s="257"/>
      <c r="Y2" s="257"/>
      <c r="Z2" s="257"/>
    </row>
    <row r="3" spans="1:26" ht="12.75" customHeight="1">
      <c r="A3" s="261" t="s">
        <v>1</v>
      </c>
      <c r="B3" s="262" t="s">
        <v>2</v>
      </c>
      <c r="C3" s="260"/>
      <c r="D3" s="260"/>
      <c r="E3" s="257"/>
      <c r="F3" s="257"/>
      <c r="G3" s="257"/>
      <c r="H3" s="257"/>
      <c r="I3" s="257"/>
      <c r="J3" s="257"/>
      <c r="K3" s="257"/>
      <c r="L3" s="257"/>
      <c r="M3" s="257"/>
      <c r="N3" s="257"/>
      <c r="O3" s="257"/>
      <c r="P3" s="257"/>
      <c r="Q3" s="257"/>
      <c r="R3" s="257"/>
      <c r="S3" s="257"/>
      <c r="T3" s="257"/>
      <c r="U3" s="257"/>
      <c r="V3" s="257"/>
      <c r="W3" s="257"/>
      <c r="X3" s="257"/>
      <c r="Y3" s="257"/>
      <c r="Z3" s="257"/>
    </row>
    <row r="4" spans="1:26" ht="12.75" customHeight="1">
      <c r="A4" s="261"/>
      <c r="B4" s="257" t="s">
        <v>1164</v>
      </c>
      <c r="C4" s="260"/>
      <c r="D4" s="286" t="s">
        <v>1182</v>
      </c>
      <c r="E4" s="257"/>
      <c r="F4" s="257"/>
      <c r="G4" s="257"/>
      <c r="H4" s="257"/>
      <c r="I4" s="257"/>
      <c r="J4" s="257"/>
      <c r="K4" s="257"/>
      <c r="L4" s="257"/>
      <c r="M4" s="257"/>
      <c r="N4" s="257"/>
      <c r="O4" s="257"/>
      <c r="P4" s="257"/>
      <c r="Q4" s="257"/>
      <c r="R4" s="257"/>
      <c r="S4" s="257"/>
      <c r="T4" s="257"/>
      <c r="U4" s="257"/>
      <c r="V4" s="257"/>
      <c r="W4" s="257"/>
      <c r="X4" s="257"/>
      <c r="Y4" s="257"/>
      <c r="Z4" s="257"/>
    </row>
    <row r="5" spans="1:26" ht="12.75" customHeight="1">
      <c r="A5" s="261"/>
      <c r="B5" s="257" t="s">
        <v>3</v>
      </c>
      <c r="C5" s="260"/>
      <c r="D5" s="286" t="s">
        <v>1183</v>
      </c>
      <c r="E5" s="257"/>
      <c r="F5" s="257"/>
      <c r="G5" s="257"/>
      <c r="H5" s="257"/>
      <c r="I5" s="257"/>
      <c r="J5" s="257"/>
      <c r="K5" s="257"/>
      <c r="L5" s="257"/>
      <c r="M5" s="257"/>
      <c r="N5" s="257"/>
      <c r="O5" s="257"/>
      <c r="P5" s="257"/>
      <c r="Q5" s="257"/>
      <c r="R5" s="257"/>
      <c r="S5" s="257"/>
      <c r="T5" s="257"/>
      <c r="U5" s="257"/>
      <c r="V5" s="257"/>
      <c r="W5" s="257"/>
      <c r="X5" s="257"/>
      <c r="Y5" s="257"/>
      <c r="Z5" s="257"/>
    </row>
    <row r="6" spans="1:26" ht="12.75" customHeight="1">
      <c r="A6" s="261"/>
      <c r="B6" s="257" t="s">
        <v>4</v>
      </c>
      <c r="C6" s="260"/>
      <c r="D6" s="286" t="s">
        <v>1184</v>
      </c>
      <c r="E6" s="257"/>
      <c r="F6" s="257"/>
      <c r="G6" s="257"/>
      <c r="H6" s="257"/>
      <c r="I6" s="257"/>
      <c r="J6" s="257"/>
      <c r="K6" s="257"/>
      <c r="L6" s="257"/>
      <c r="M6" s="257"/>
      <c r="N6" s="257"/>
      <c r="O6" s="257"/>
      <c r="P6" s="257"/>
      <c r="Q6" s="257"/>
      <c r="R6" s="257"/>
      <c r="S6" s="257"/>
      <c r="T6" s="257"/>
      <c r="U6" s="257"/>
      <c r="V6" s="257"/>
      <c r="W6" s="257"/>
      <c r="X6" s="257"/>
      <c r="Y6" s="257"/>
      <c r="Z6" s="257"/>
    </row>
    <row r="7" spans="1:26" ht="12.75" customHeight="1">
      <c r="A7" s="261"/>
      <c r="B7" s="257" t="s">
        <v>5</v>
      </c>
      <c r="C7" s="260"/>
      <c r="D7" s="286" t="s">
        <v>1185</v>
      </c>
      <c r="E7" s="257"/>
      <c r="F7" s="257"/>
      <c r="G7" s="257"/>
      <c r="H7" s="257"/>
      <c r="I7" s="257"/>
      <c r="J7" s="257"/>
      <c r="K7" s="257"/>
      <c r="L7" s="257"/>
      <c r="M7" s="257"/>
      <c r="N7" s="257"/>
      <c r="O7" s="257"/>
      <c r="P7" s="257"/>
      <c r="Q7" s="257"/>
      <c r="R7" s="257"/>
      <c r="S7" s="257"/>
      <c r="T7" s="257"/>
      <c r="U7" s="257"/>
      <c r="V7" s="257"/>
      <c r="W7" s="257"/>
      <c r="X7" s="257"/>
      <c r="Y7" s="257"/>
      <c r="Z7" s="257"/>
    </row>
    <row r="8" spans="1:26" ht="12.75" customHeight="1">
      <c r="A8" s="261"/>
      <c r="B8" s="257" t="s">
        <v>6</v>
      </c>
      <c r="C8" s="260"/>
      <c r="D8" s="287" t="s">
        <v>1186</v>
      </c>
      <c r="E8" s="257"/>
      <c r="F8" s="257"/>
      <c r="G8" s="257"/>
      <c r="H8" s="257"/>
      <c r="I8" s="257"/>
      <c r="J8" s="257"/>
      <c r="K8" s="257"/>
      <c r="L8" s="257"/>
      <c r="M8" s="257"/>
      <c r="N8" s="257"/>
      <c r="O8" s="257"/>
      <c r="P8" s="257"/>
      <c r="Q8" s="257"/>
      <c r="R8" s="257"/>
      <c r="S8" s="257"/>
      <c r="T8" s="257"/>
      <c r="U8" s="257"/>
      <c r="V8" s="257"/>
      <c r="W8" s="257"/>
      <c r="X8" s="257"/>
      <c r="Y8" s="257"/>
      <c r="Z8" s="257"/>
    </row>
    <row r="9" spans="1:26" ht="12.75" customHeight="1">
      <c r="A9" s="261"/>
      <c r="B9" s="257" t="s">
        <v>1165</v>
      </c>
      <c r="C9" s="260"/>
      <c r="D9" s="286" t="s">
        <v>1187</v>
      </c>
      <c r="E9" s="257"/>
      <c r="F9" s="257"/>
      <c r="G9" s="257"/>
      <c r="H9" s="257"/>
      <c r="I9" s="257"/>
      <c r="J9" s="257"/>
      <c r="K9" s="257"/>
      <c r="L9" s="257"/>
      <c r="M9" s="257"/>
      <c r="N9" s="257"/>
      <c r="O9" s="257"/>
      <c r="P9" s="257"/>
      <c r="Q9" s="257"/>
      <c r="R9" s="257"/>
      <c r="S9" s="257"/>
      <c r="T9" s="257"/>
      <c r="U9" s="257"/>
      <c r="V9" s="257"/>
      <c r="W9" s="257"/>
      <c r="X9" s="257"/>
      <c r="Y9" s="257"/>
      <c r="Z9" s="257"/>
    </row>
    <row r="10" spans="1:26" ht="12.75" customHeight="1">
      <c r="A10" s="261"/>
      <c r="B10" s="257" t="s">
        <v>1166</v>
      </c>
      <c r="C10" s="260"/>
      <c r="D10" s="286"/>
      <c r="E10" s="257"/>
      <c r="F10" s="257"/>
      <c r="G10" s="257"/>
      <c r="H10" s="257"/>
      <c r="I10" s="257"/>
      <c r="J10" s="257"/>
      <c r="K10" s="257"/>
      <c r="L10" s="257"/>
      <c r="M10" s="257"/>
      <c r="N10" s="257"/>
      <c r="O10" s="257"/>
      <c r="P10" s="257"/>
      <c r="Q10" s="257"/>
      <c r="R10" s="257"/>
      <c r="S10" s="257"/>
      <c r="T10" s="257"/>
      <c r="U10" s="257"/>
      <c r="V10" s="257"/>
      <c r="W10" s="257"/>
      <c r="X10" s="257"/>
      <c r="Y10" s="257"/>
      <c r="Z10" s="257"/>
    </row>
    <row r="11" spans="1:26" ht="12.75" customHeight="1">
      <c r="A11" s="261"/>
      <c r="B11" s="257" t="s">
        <v>1167</v>
      </c>
      <c r="C11" s="260"/>
      <c r="D11" s="288" t="s">
        <v>1188</v>
      </c>
      <c r="E11" s="257"/>
      <c r="F11" s="257"/>
      <c r="G11" s="257"/>
      <c r="H11" s="257"/>
      <c r="I11" s="257"/>
      <c r="J11" s="257"/>
      <c r="K11" s="257"/>
      <c r="L11" s="257"/>
      <c r="M11" s="257"/>
      <c r="N11" s="257"/>
      <c r="O11" s="257"/>
      <c r="P11" s="257"/>
      <c r="Q11" s="257"/>
      <c r="R11" s="257"/>
      <c r="S11" s="257"/>
      <c r="T11" s="257"/>
      <c r="U11" s="257"/>
      <c r="V11" s="257"/>
      <c r="W11" s="257"/>
      <c r="X11" s="257"/>
      <c r="Y11" s="257"/>
      <c r="Z11" s="257"/>
    </row>
    <row r="12" spans="1:26" ht="12.75" customHeight="1">
      <c r="A12" s="261"/>
      <c r="B12" s="257"/>
      <c r="C12" s="260"/>
      <c r="D12" s="263"/>
      <c r="E12" s="257"/>
      <c r="F12" s="257"/>
      <c r="G12" s="257"/>
      <c r="H12" s="257"/>
      <c r="I12" s="257"/>
      <c r="J12" s="257"/>
      <c r="K12" s="257"/>
      <c r="L12" s="257"/>
      <c r="M12" s="257"/>
      <c r="N12" s="257"/>
      <c r="O12" s="257"/>
      <c r="P12" s="257"/>
      <c r="Q12" s="257"/>
      <c r="R12" s="257"/>
      <c r="S12" s="257"/>
      <c r="T12" s="257"/>
      <c r="U12" s="257"/>
      <c r="V12" s="257"/>
      <c r="W12" s="257"/>
      <c r="X12" s="257"/>
      <c r="Y12" s="257"/>
      <c r="Z12" s="257"/>
    </row>
    <row r="13" spans="1:26" ht="12.75" customHeight="1">
      <c r="A13" s="261"/>
      <c r="B13" s="384" t="s">
        <v>7</v>
      </c>
      <c r="C13" s="265" t="s">
        <v>1189</v>
      </c>
      <c r="D13" s="260" t="s">
        <v>8</v>
      </c>
      <c r="E13" s="266"/>
      <c r="F13" s="266"/>
      <c r="G13" s="257"/>
      <c r="H13" s="257"/>
      <c r="I13" s="257"/>
      <c r="J13" s="257"/>
      <c r="K13" s="257"/>
      <c r="L13" s="257"/>
      <c r="M13" s="257"/>
      <c r="N13" s="257"/>
      <c r="O13" s="257"/>
      <c r="P13" s="257"/>
      <c r="Q13" s="257"/>
      <c r="R13" s="257"/>
      <c r="S13" s="257"/>
      <c r="T13" s="257"/>
      <c r="U13" s="257"/>
      <c r="V13" s="257"/>
      <c r="W13" s="257"/>
      <c r="X13" s="257"/>
      <c r="Y13" s="257"/>
      <c r="Z13" s="257"/>
    </row>
    <row r="14" spans="1:26" ht="12.75" customHeight="1">
      <c r="A14" s="261"/>
      <c r="B14" s="383"/>
      <c r="C14" s="267"/>
      <c r="D14" s="260" t="s">
        <v>9</v>
      </c>
      <c r="E14" s="266"/>
      <c r="F14" s="266"/>
      <c r="G14" s="257"/>
      <c r="H14" s="257"/>
      <c r="I14" s="257"/>
      <c r="J14" s="257"/>
      <c r="K14" s="257"/>
      <c r="L14" s="257"/>
      <c r="M14" s="257"/>
      <c r="N14" s="257"/>
      <c r="O14" s="257"/>
      <c r="P14" s="257"/>
      <c r="Q14" s="257"/>
      <c r="R14" s="257"/>
      <c r="S14" s="257"/>
      <c r="T14" s="257"/>
      <c r="U14" s="257"/>
      <c r="V14" s="257"/>
      <c r="W14" s="257"/>
      <c r="X14" s="257"/>
      <c r="Y14" s="257"/>
      <c r="Z14" s="257"/>
    </row>
    <row r="15" spans="1:26" ht="12.75" customHeight="1">
      <c r="A15" s="261"/>
      <c r="B15" s="268"/>
      <c r="C15" s="260"/>
      <c r="D15" s="260"/>
      <c r="E15" s="266"/>
      <c r="F15" s="266"/>
      <c r="G15" s="257"/>
      <c r="H15" s="257"/>
      <c r="I15" s="257"/>
      <c r="J15" s="257"/>
      <c r="K15" s="257"/>
      <c r="L15" s="257"/>
      <c r="M15" s="257"/>
      <c r="N15" s="257"/>
      <c r="O15" s="257"/>
      <c r="P15" s="257"/>
      <c r="Q15" s="257"/>
      <c r="R15" s="257"/>
      <c r="S15" s="257"/>
      <c r="T15" s="257"/>
      <c r="U15" s="257"/>
      <c r="V15" s="257"/>
      <c r="W15" s="257"/>
      <c r="X15" s="257"/>
      <c r="Y15" s="257"/>
      <c r="Z15" s="257"/>
    </row>
    <row r="16" spans="1:26" ht="12.75" customHeight="1">
      <c r="A16" s="261"/>
      <c r="B16" s="257" t="s">
        <v>10</v>
      </c>
      <c r="C16" s="260"/>
      <c r="D16" s="260"/>
      <c r="E16" s="257"/>
      <c r="F16" s="257"/>
      <c r="G16" s="257"/>
      <c r="H16" s="257"/>
      <c r="I16" s="257"/>
      <c r="J16" s="257"/>
      <c r="K16" s="257"/>
      <c r="L16" s="257"/>
      <c r="M16" s="257"/>
      <c r="N16" s="257"/>
      <c r="O16" s="257"/>
      <c r="P16" s="257"/>
      <c r="Q16" s="257"/>
      <c r="R16" s="257"/>
      <c r="S16" s="257"/>
      <c r="T16" s="257"/>
      <c r="U16" s="257"/>
      <c r="V16" s="257"/>
      <c r="W16" s="257"/>
      <c r="X16" s="257"/>
      <c r="Y16" s="257"/>
      <c r="Z16" s="257"/>
    </row>
    <row r="17" spans="1:26" ht="12.75" customHeight="1">
      <c r="A17" s="261"/>
      <c r="B17" s="385" t="s">
        <v>1190</v>
      </c>
      <c r="C17" s="386"/>
      <c r="D17" s="387"/>
      <c r="E17" s="257"/>
      <c r="F17" s="257"/>
      <c r="G17" s="257"/>
      <c r="H17" s="257"/>
      <c r="I17" s="257"/>
      <c r="J17" s="257"/>
      <c r="K17" s="257"/>
      <c r="L17" s="257"/>
      <c r="M17" s="257"/>
      <c r="N17" s="257"/>
      <c r="O17" s="257"/>
      <c r="P17" s="257"/>
      <c r="Q17" s="257"/>
      <c r="R17" s="257"/>
      <c r="S17" s="257"/>
      <c r="T17" s="257"/>
      <c r="U17" s="257"/>
      <c r="V17" s="257"/>
      <c r="W17" s="257"/>
      <c r="X17" s="257"/>
      <c r="Y17" s="257"/>
      <c r="Z17" s="257"/>
    </row>
    <row r="18" spans="1:26" ht="12.75" customHeight="1">
      <c r="A18" s="261"/>
      <c r="B18" s="257"/>
      <c r="C18" s="260"/>
      <c r="D18" s="260"/>
      <c r="E18" s="257"/>
      <c r="F18" s="257"/>
      <c r="G18" s="257"/>
      <c r="H18" s="257"/>
      <c r="I18" s="257"/>
      <c r="J18" s="257"/>
      <c r="K18" s="257"/>
      <c r="L18" s="257"/>
      <c r="M18" s="257"/>
      <c r="N18" s="257"/>
      <c r="O18" s="257"/>
      <c r="P18" s="257"/>
      <c r="Q18" s="257"/>
      <c r="R18" s="257"/>
      <c r="S18" s="257"/>
      <c r="T18" s="257"/>
      <c r="U18" s="257"/>
      <c r="V18" s="257"/>
      <c r="W18" s="257"/>
      <c r="X18" s="257"/>
      <c r="Y18" s="257"/>
      <c r="Z18" s="257"/>
    </row>
    <row r="19" spans="1:26" ht="53.25" customHeight="1">
      <c r="A19" s="261" t="s">
        <v>11</v>
      </c>
      <c r="B19" s="382" t="s">
        <v>12</v>
      </c>
      <c r="C19" s="383"/>
      <c r="D19" s="383"/>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1:26" ht="29.25" customHeight="1">
      <c r="A20" s="261"/>
      <c r="B20" s="377"/>
      <c r="C20" s="378"/>
      <c r="D20" s="379"/>
      <c r="E20" s="257"/>
      <c r="F20" s="257"/>
      <c r="G20" s="257"/>
      <c r="H20" s="257"/>
      <c r="I20" s="257"/>
      <c r="J20" s="257"/>
      <c r="K20" s="257"/>
      <c r="L20" s="257"/>
      <c r="M20" s="257"/>
      <c r="N20" s="257"/>
      <c r="O20" s="257"/>
      <c r="P20" s="257"/>
      <c r="Q20" s="257"/>
      <c r="R20" s="257"/>
      <c r="S20" s="257"/>
      <c r="T20" s="257"/>
      <c r="U20" s="257"/>
      <c r="V20" s="257"/>
      <c r="W20" s="257"/>
      <c r="X20" s="257"/>
      <c r="Y20" s="257"/>
      <c r="Z20" s="257"/>
    </row>
    <row r="21" spans="1:26" ht="12.75" customHeight="1">
      <c r="A21" s="259"/>
      <c r="B21" s="257"/>
      <c r="C21" s="260"/>
      <c r="D21" s="260"/>
      <c r="E21" s="257"/>
      <c r="F21" s="257"/>
      <c r="G21" s="257"/>
      <c r="H21" s="257"/>
      <c r="I21" s="257"/>
      <c r="J21" s="257"/>
      <c r="K21" s="257"/>
      <c r="L21" s="257"/>
      <c r="M21" s="257"/>
      <c r="N21" s="257"/>
      <c r="O21" s="257"/>
      <c r="P21" s="257"/>
      <c r="Q21" s="257"/>
      <c r="R21" s="257"/>
      <c r="S21" s="257"/>
      <c r="T21" s="257"/>
      <c r="U21" s="257"/>
      <c r="V21" s="257"/>
      <c r="W21" s="257"/>
      <c r="X21" s="257"/>
      <c r="Y21" s="257"/>
      <c r="Z21" s="257"/>
    </row>
    <row r="22" spans="1:26" ht="12.75" customHeight="1">
      <c r="A22" s="261" t="s">
        <v>13</v>
      </c>
      <c r="B22" s="262" t="s">
        <v>1168</v>
      </c>
      <c r="C22" s="269"/>
      <c r="D22" s="270"/>
      <c r="E22" s="257"/>
      <c r="F22" s="257"/>
      <c r="G22" s="257"/>
      <c r="H22" s="257"/>
      <c r="I22" s="257"/>
      <c r="J22" s="257"/>
      <c r="K22" s="257"/>
      <c r="L22" s="257"/>
      <c r="M22" s="257"/>
      <c r="N22" s="257"/>
      <c r="O22" s="257"/>
      <c r="P22" s="257"/>
      <c r="Q22" s="257"/>
      <c r="R22" s="257"/>
      <c r="S22" s="257"/>
      <c r="T22" s="257"/>
      <c r="U22" s="257"/>
      <c r="V22" s="257"/>
      <c r="W22" s="257"/>
      <c r="X22" s="257"/>
      <c r="Y22" s="257"/>
      <c r="Z22" s="257"/>
    </row>
    <row r="23" spans="1:26" ht="12.75" customHeight="1">
      <c r="A23" s="261"/>
      <c r="B23" s="257" t="s">
        <v>14</v>
      </c>
      <c r="C23" s="271"/>
      <c r="D23" s="396" t="s">
        <v>1191</v>
      </c>
      <c r="E23" s="396"/>
      <c r="F23" s="257"/>
      <c r="G23" s="257"/>
      <c r="H23" s="257"/>
      <c r="I23" s="257"/>
      <c r="J23" s="257"/>
      <c r="K23" s="257"/>
      <c r="L23" s="257"/>
      <c r="M23" s="257"/>
      <c r="N23" s="257"/>
      <c r="O23" s="257"/>
      <c r="P23" s="257"/>
      <c r="Q23" s="257"/>
      <c r="R23" s="257"/>
      <c r="S23" s="257"/>
      <c r="T23" s="257"/>
      <c r="U23" s="257"/>
      <c r="V23" s="257"/>
      <c r="W23" s="257"/>
      <c r="X23" s="257"/>
      <c r="Y23" s="257"/>
      <c r="Z23" s="257"/>
    </row>
    <row r="24" spans="1:26" ht="12.75" customHeight="1">
      <c r="A24" s="261"/>
      <c r="B24" s="257" t="s">
        <v>5</v>
      </c>
      <c r="C24" s="271"/>
      <c r="D24" s="397" t="s">
        <v>1185</v>
      </c>
      <c r="E24" s="398"/>
      <c r="F24" s="257"/>
      <c r="G24" s="257"/>
      <c r="H24" s="257"/>
      <c r="I24" s="257"/>
      <c r="J24" s="257"/>
      <c r="K24" s="257"/>
      <c r="L24" s="257"/>
      <c r="M24" s="257"/>
      <c r="N24" s="257"/>
      <c r="O24" s="257"/>
      <c r="P24" s="257"/>
      <c r="Q24" s="257"/>
      <c r="R24" s="257"/>
      <c r="S24" s="257"/>
      <c r="T24" s="257"/>
      <c r="U24" s="257"/>
      <c r="V24" s="257"/>
      <c r="W24" s="257"/>
      <c r="X24" s="257"/>
      <c r="Y24" s="257"/>
      <c r="Z24" s="257"/>
    </row>
    <row r="25" spans="1:26" ht="12.75" customHeight="1">
      <c r="A25" s="261"/>
      <c r="B25" s="285" t="s">
        <v>6</v>
      </c>
      <c r="C25" s="271"/>
      <c r="D25" s="397" t="s">
        <v>1192</v>
      </c>
      <c r="E25" s="398"/>
      <c r="F25" s="257"/>
      <c r="G25" s="257"/>
      <c r="H25" s="257"/>
      <c r="I25" s="257"/>
      <c r="J25" s="257"/>
      <c r="K25" s="257"/>
      <c r="L25" s="257"/>
      <c r="M25" s="257"/>
      <c r="N25" s="257"/>
      <c r="O25" s="257"/>
      <c r="P25" s="257"/>
      <c r="Q25" s="257"/>
      <c r="R25" s="257"/>
      <c r="S25" s="257"/>
      <c r="T25" s="257"/>
      <c r="U25" s="257"/>
      <c r="V25" s="257"/>
      <c r="W25" s="257"/>
      <c r="X25" s="257"/>
      <c r="Y25" s="257"/>
      <c r="Z25" s="257"/>
    </row>
    <row r="26" spans="1:26" ht="12.75" customHeight="1">
      <c r="A26" s="261"/>
      <c r="B26" s="272" t="s">
        <v>15</v>
      </c>
      <c r="C26" s="271"/>
      <c r="D26" s="397"/>
      <c r="E26" s="398"/>
      <c r="F26" s="257"/>
      <c r="G26" s="257"/>
      <c r="H26" s="257"/>
      <c r="I26" s="257"/>
      <c r="J26" s="257"/>
      <c r="K26" s="257"/>
      <c r="L26" s="257"/>
      <c r="M26" s="257"/>
      <c r="N26" s="257"/>
      <c r="O26" s="257"/>
      <c r="P26" s="257"/>
      <c r="Q26" s="257"/>
      <c r="R26" s="257"/>
      <c r="S26" s="257"/>
      <c r="T26" s="257"/>
      <c r="U26" s="257"/>
      <c r="V26" s="257"/>
      <c r="W26" s="257"/>
      <c r="X26" s="257"/>
      <c r="Y26" s="257"/>
      <c r="Z26" s="257"/>
    </row>
    <row r="27" spans="1:26" ht="12.75" customHeight="1">
      <c r="A27" s="261"/>
      <c r="B27" s="272" t="s">
        <v>6</v>
      </c>
      <c r="C27" s="271"/>
      <c r="D27" s="397"/>
      <c r="E27" s="398"/>
      <c r="F27" s="257"/>
      <c r="G27" s="257"/>
      <c r="H27" s="257"/>
      <c r="I27" s="257"/>
      <c r="J27" s="257"/>
      <c r="K27" s="257"/>
      <c r="L27" s="257"/>
      <c r="M27" s="257"/>
      <c r="N27" s="257"/>
      <c r="O27" s="257"/>
      <c r="P27" s="257"/>
      <c r="Q27" s="257"/>
      <c r="R27" s="257"/>
      <c r="S27" s="257"/>
      <c r="T27" s="257"/>
      <c r="U27" s="257"/>
      <c r="V27" s="257"/>
      <c r="W27" s="257"/>
      <c r="X27" s="257"/>
      <c r="Y27" s="257"/>
      <c r="Z27" s="257"/>
    </row>
    <row r="28" spans="1:26" ht="12.75" customHeight="1">
      <c r="A28" s="261"/>
      <c r="B28" s="257" t="s">
        <v>16</v>
      </c>
      <c r="C28" s="271"/>
      <c r="D28" s="396" t="s">
        <v>1193</v>
      </c>
      <c r="E28" s="396"/>
      <c r="F28" s="257"/>
      <c r="G28" s="257"/>
      <c r="H28" s="257"/>
      <c r="I28" s="257"/>
      <c r="J28" s="257"/>
      <c r="K28" s="257"/>
      <c r="L28" s="257"/>
      <c r="M28" s="257"/>
      <c r="N28" s="257"/>
      <c r="O28" s="257"/>
      <c r="P28" s="257"/>
      <c r="Q28" s="257"/>
      <c r="R28" s="257"/>
      <c r="S28" s="257"/>
      <c r="T28" s="257"/>
      <c r="U28" s="257"/>
      <c r="V28" s="257"/>
      <c r="W28" s="257"/>
      <c r="X28" s="257"/>
      <c r="Y28" s="257"/>
      <c r="Z28" s="257"/>
    </row>
    <row r="29" spans="1:26" ht="12.75" customHeight="1">
      <c r="A29" s="261"/>
      <c r="B29" s="257" t="s">
        <v>1169</v>
      </c>
      <c r="C29" s="271"/>
      <c r="D29" s="399" t="s">
        <v>1194</v>
      </c>
      <c r="E29" s="396"/>
      <c r="F29" s="257"/>
      <c r="G29" s="257"/>
      <c r="H29" s="257"/>
      <c r="I29" s="257"/>
      <c r="J29" s="257"/>
      <c r="K29" s="257"/>
      <c r="L29" s="257"/>
      <c r="M29" s="257"/>
      <c r="N29" s="257"/>
      <c r="O29" s="257"/>
      <c r="P29" s="257"/>
      <c r="Q29" s="257"/>
      <c r="R29" s="257"/>
      <c r="S29" s="257"/>
      <c r="T29" s="257"/>
      <c r="U29" s="257"/>
      <c r="V29" s="257"/>
      <c r="W29" s="257"/>
      <c r="X29" s="257"/>
      <c r="Y29" s="257"/>
      <c r="Z29" s="257"/>
    </row>
    <row r="30" spans="1:26" ht="12.75" customHeight="1">
      <c r="A30" s="261"/>
      <c r="B30" s="257" t="s">
        <v>17</v>
      </c>
      <c r="C30" s="271"/>
      <c r="D30" s="396" t="s">
        <v>1195</v>
      </c>
      <c r="E30" s="396"/>
      <c r="F30" s="257"/>
      <c r="G30" s="257"/>
      <c r="H30" s="257"/>
      <c r="I30" s="257"/>
      <c r="J30" s="257"/>
      <c r="K30" s="257"/>
      <c r="L30" s="257"/>
      <c r="M30" s="257"/>
      <c r="N30" s="257"/>
      <c r="O30" s="257"/>
      <c r="P30" s="257"/>
      <c r="Q30" s="257"/>
      <c r="R30" s="257"/>
      <c r="S30" s="257"/>
      <c r="T30" s="257"/>
      <c r="U30" s="257"/>
      <c r="V30" s="257"/>
      <c r="W30" s="257"/>
      <c r="X30" s="257"/>
      <c r="Y30" s="257"/>
      <c r="Z30" s="257"/>
    </row>
    <row r="31" spans="1:26" ht="12.75" customHeight="1">
      <c r="A31" s="261"/>
      <c r="B31" s="257" t="s">
        <v>18</v>
      </c>
      <c r="C31" s="271"/>
      <c r="D31" s="397" t="s">
        <v>1196</v>
      </c>
      <c r="E31" s="398"/>
      <c r="F31" s="257"/>
      <c r="G31" s="257"/>
      <c r="H31" s="257"/>
      <c r="I31" s="257"/>
      <c r="J31" s="257"/>
      <c r="K31" s="257"/>
      <c r="L31" s="257"/>
      <c r="M31" s="257"/>
      <c r="N31" s="257"/>
      <c r="O31" s="257"/>
      <c r="P31" s="257"/>
      <c r="Q31" s="257"/>
      <c r="R31" s="257"/>
      <c r="S31" s="257"/>
      <c r="T31" s="257"/>
      <c r="U31" s="257"/>
      <c r="V31" s="257"/>
      <c r="W31" s="257"/>
      <c r="X31" s="257"/>
      <c r="Y31" s="257"/>
      <c r="Z31" s="257"/>
    </row>
    <row r="32" spans="1:26" ht="12.75" customHeight="1">
      <c r="A32" s="261"/>
      <c r="B32" s="257" t="s">
        <v>19</v>
      </c>
      <c r="C32" s="271"/>
      <c r="D32" s="397" t="s">
        <v>1185</v>
      </c>
      <c r="E32" s="398"/>
      <c r="F32" s="257"/>
      <c r="G32" s="257"/>
      <c r="H32" s="257"/>
      <c r="I32" s="257"/>
      <c r="J32" s="257"/>
      <c r="K32" s="257"/>
      <c r="L32" s="257"/>
      <c r="M32" s="257"/>
      <c r="N32" s="257"/>
      <c r="O32" s="257"/>
      <c r="P32" s="257"/>
      <c r="Q32" s="257"/>
      <c r="R32" s="257"/>
      <c r="S32" s="257"/>
      <c r="T32" s="257"/>
      <c r="U32" s="257"/>
      <c r="V32" s="257"/>
      <c r="W32" s="257"/>
      <c r="X32" s="257"/>
      <c r="Y32" s="257"/>
      <c r="Z32" s="257"/>
    </row>
    <row r="33" spans="1:26" ht="12.75" customHeight="1">
      <c r="A33" s="261"/>
      <c r="B33" s="257" t="s">
        <v>6</v>
      </c>
      <c r="C33" s="271"/>
      <c r="D33" s="397" t="s">
        <v>1186</v>
      </c>
      <c r="E33" s="398"/>
      <c r="F33" s="257"/>
      <c r="G33" s="257"/>
      <c r="H33" s="257"/>
      <c r="I33" s="257"/>
      <c r="J33" s="257"/>
      <c r="K33" s="257"/>
      <c r="L33" s="257"/>
      <c r="M33" s="257"/>
      <c r="N33" s="257"/>
      <c r="O33" s="257"/>
      <c r="P33" s="257"/>
      <c r="Q33" s="257"/>
      <c r="R33" s="257"/>
      <c r="S33" s="257"/>
      <c r="T33" s="257"/>
      <c r="U33" s="257"/>
      <c r="V33" s="257"/>
      <c r="W33" s="257"/>
      <c r="X33" s="257"/>
      <c r="Y33" s="257"/>
      <c r="Z33" s="257"/>
    </row>
    <row r="34" spans="1:26" ht="12.75" customHeight="1">
      <c r="A34" s="261"/>
      <c r="B34" s="257" t="s">
        <v>20</v>
      </c>
      <c r="C34" s="271"/>
      <c r="D34" s="399" t="s">
        <v>1197</v>
      </c>
      <c r="E34" s="396"/>
      <c r="F34" s="257"/>
      <c r="G34" s="257"/>
      <c r="H34" s="257"/>
      <c r="I34" s="257"/>
      <c r="J34" s="257"/>
      <c r="K34" s="257"/>
      <c r="L34" s="257"/>
      <c r="M34" s="257"/>
      <c r="N34" s="257"/>
      <c r="O34" s="257"/>
      <c r="P34" s="257"/>
      <c r="Q34" s="257"/>
      <c r="R34" s="257"/>
      <c r="S34" s="257"/>
      <c r="T34" s="257"/>
      <c r="U34" s="257"/>
      <c r="V34" s="257"/>
      <c r="W34" s="257"/>
      <c r="X34" s="257"/>
      <c r="Y34" s="257"/>
      <c r="Z34" s="257"/>
    </row>
    <row r="35" spans="1:26" ht="14.25" customHeight="1">
      <c r="A35" s="261"/>
      <c r="B35" s="382" t="s">
        <v>21</v>
      </c>
      <c r="C35" s="382"/>
      <c r="D35" s="382"/>
      <c r="E35" s="257"/>
      <c r="F35" s="257"/>
      <c r="G35" s="257"/>
      <c r="H35" s="257"/>
      <c r="I35" s="257"/>
      <c r="J35" s="257"/>
      <c r="K35" s="257"/>
      <c r="L35" s="257"/>
      <c r="M35" s="257"/>
      <c r="N35" s="257"/>
      <c r="O35" s="257"/>
      <c r="P35" s="257"/>
      <c r="Q35" s="257"/>
      <c r="R35" s="257"/>
      <c r="S35" s="257"/>
      <c r="T35" s="257"/>
      <c r="U35" s="257"/>
      <c r="V35" s="257"/>
      <c r="W35" s="257"/>
      <c r="X35" s="257"/>
      <c r="Y35" s="257"/>
      <c r="Z35" s="257"/>
    </row>
    <row r="36" spans="1:26" ht="14.25" customHeight="1">
      <c r="A36" s="261"/>
      <c r="B36" s="391"/>
      <c r="C36" s="389"/>
      <c r="D36" s="389"/>
      <c r="E36" s="257"/>
      <c r="F36" s="257"/>
      <c r="G36" s="257"/>
      <c r="H36" s="257"/>
      <c r="I36" s="257"/>
      <c r="J36" s="257"/>
      <c r="K36" s="257"/>
      <c r="L36" s="257"/>
      <c r="M36" s="257"/>
      <c r="N36" s="257"/>
      <c r="O36" s="257"/>
      <c r="P36" s="257"/>
      <c r="Q36" s="257"/>
      <c r="R36" s="257"/>
      <c r="S36" s="257"/>
      <c r="T36" s="257"/>
      <c r="U36" s="257"/>
      <c r="V36" s="257"/>
      <c r="W36" s="257"/>
      <c r="X36" s="257"/>
      <c r="Y36" s="257"/>
      <c r="Z36" s="257"/>
    </row>
    <row r="37" spans="1:26" ht="12.75" customHeight="1">
      <c r="A37" s="261"/>
      <c r="B37" s="392" t="s">
        <v>22</v>
      </c>
      <c r="C37" s="393"/>
      <c r="D37" s="393"/>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26" ht="12.75" customHeight="1">
      <c r="A38" s="261"/>
      <c r="B38" s="391"/>
      <c r="C38" s="389"/>
      <c r="D38" s="389"/>
      <c r="E38" s="257"/>
      <c r="F38" s="257"/>
      <c r="G38" s="257"/>
      <c r="H38" s="257"/>
      <c r="I38" s="257"/>
      <c r="J38" s="257"/>
      <c r="K38" s="257"/>
      <c r="L38" s="257"/>
      <c r="M38" s="257"/>
      <c r="N38" s="257"/>
      <c r="O38" s="257"/>
      <c r="P38" s="257"/>
      <c r="Q38" s="257"/>
      <c r="R38" s="257"/>
      <c r="S38" s="257"/>
      <c r="T38" s="257"/>
      <c r="U38" s="257"/>
      <c r="V38" s="257"/>
      <c r="W38" s="257"/>
      <c r="X38" s="257"/>
      <c r="Y38" s="257"/>
      <c r="Z38" s="257"/>
    </row>
    <row r="39" spans="1:26" ht="12.75" customHeight="1">
      <c r="A39" s="259"/>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row>
    <row r="40" spans="1:26" ht="12.75" customHeight="1">
      <c r="A40" s="261" t="s">
        <v>23</v>
      </c>
      <c r="B40" s="394" t="s">
        <v>24</v>
      </c>
      <c r="C40" s="383"/>
      <c r="D40" s="383"/>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1:26" ht="12.75" customHeight="1">
      <c r="A41" s="261"/>
      <c r="B41" s="273"/>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1:26" ht="12.75" customHeight="1">
      <c r="A42" s="274"/>
      <c r="B42" s="275" t="s">
        <v>25</v>
      </c>
      <c r="C42" s="276"/>
      <c r="D42" s="257"/>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1:26" ht="12.75" customHeight="1">
      <c r="A43" s="274" t="s">
        <v>1189</v>
      </c>
      <c r="B43" s="275" t="s">
        <v>26</v>
      </c>
      <c r="C43" s="276"/>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6" ht="12.75" customHeight="1">
      <c r="A44" s="274"/>
      <c r="B44" s="275" t="s">
        <v>27</v>
      </c>
      <c r="C44" s="276"/>
      <c r="D44" s="257"/>
      <c r="E44" s="257"/>
      <c r="F44" s="257"/>
      <c r="G44" s="257"/>
      <c r="H44" s="257"/>
      <c r="I44" s="257"/>
      <c r="J44" s="257"/>
      <c r="K44" s="257"/>
      <c r="L44" s="257"/>
      <c r="M44" s="257"/>
      <c r="N44" s="257"/>
      <c r="O44" s="257"/>
      <c r="P44" s="257"/>
      <c r="Q44" s="257"/>
      <c r="R44" s="257"/>
      <c r="S44" s="257"/>
      <c r="T44" s="257"/>
      <c r="U44" s="257"/>
      <c r="V44" s="257"/>
      <c r="W44" s="257"/>
      <c r="X44" s="257"/>
      <c r="Y44" s="257"/>
      <c r="Z44" s="257"/>
    </row>
    <row r="45" spans="1:26" ht="12.75" customHeight="1">
      <c r="A45" s="261"/>
      <c r="B45" s="262"/>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row>
    <row r="46" spans="1:26" ht="12.75" customHeight="1">
      <c r="A46" s="261" t="s">
        <v>28</v>
      </c>
      <c r="B46" s="262" t="s">
        <v>29</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row>
    <row r="47" spans="1:26" ht="12.75" customHeight="1">
      <c r="A47" s="261"/>
      <c r="B47" s="262"/>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row>
    <row r="48" spans="1:26" ht="12.75" customHeight="1">
      <c r="A48" s="274" t="s">
        <v>1189</v>
      </c>
      <c r="B48" s="275" t="s">
        <v>30</v>
      </c>
      <c r="C48" s="276"/>
      <c r="D48" s="257"/>
      <c r="E48" s="257"/>
      <c r="F48" s="257"/>
      <c r="G48" s="257"/>
      <c r="H48" s="257"/>
      <c r="I48" s="257"/>
      <c r="J48" s="257"/>
      <c r="K48" s="257"/>
      <c r="L48" s="257"/>
      <c r="M48" s="257"/>
      <c r="N48" s="257"/>
      <c r="O48" s="257"/>
      <c r="P48" s="257"/>
      <c r="Q48" s="257"/>
      <c r="R48" s="257"/>
      <c r="S48" s="257"/>
      <c r="T48" s="257"/>
      <c r="U48" s="257"/>
      <c r="V48" s="257"/>
      <c r="W48" s="257"/>
      <c r="X48" s="257"/>
      <c r="Y48" s="257"/>
      <c r="Z48" s="257"/>
    </row>
    <row r="49" spans="1:26" ht="12.75" customHeight="1">
      <c r="A49" s="274"/>
      <c r="B49" s="275" t="s">
        <v>31</v>
      </c>
      <c r="C49" s="276"/>
      <c r="D49" s="257"/>
      <c r="E49" s="257"/>
      <c r="F49" s="257"/>
      <c r="G49" s="257"/>
      <c r="H49" s="257"/>
      <c r="I49" s="257"/>
      <c r="J49" s="257"/>
      <c r="K49" s="257"/>
      <c r="L49" s="257"/>
      <c r="M49" s="257"/>
      <c r="N49" s="257"/>
      <c r="O49" s="257"/>
      <c r="P49" s="257"/>
      <c r="Q49" s="257"/>
      <c r="R49" s="257"/>
      <c r="S49" s="257"/>
      <c r="T49" s="257"/>
      <c r="U49" s="257"/>
      <c r="V49" s="257"/>
      <c r="W49" s="257"/>
      <c r="X49" s="257"/>
      <c r="Y49" s="257"/>
      <c r="Z49" s="257"/>
    </row>
    <row r="50" spans="1:26" ht="12.75" customHeight="1">
      <c r="A50" s="274"/>
      <c r="B50" s="275" t="s">
        <v>1170</v>
      </c>
      <c r="C50" s="276"/>
      <c r="D50" s="257"/>
      <c r="E50" s="257"/>
      <c r="F50" s="257"/>
      <c r="G50" s="257"/>
      <c r="H50" s="257"/>
      <c r="I50" s="257"/>
      <c r="J50" s="257"/>
      <c r="K50" s="257"/>
      <c r="L50" s="257"/>
      <c r="M50" s="257"/>
      <c r="N50" s="257"/>
      <c r="O50" s="257"/>
      <c r="P50" s="257"/>
      <c r="Q50" s="257"/>
      <c r="R50" s="257"/>
      <c r="S50" s="257"/>
      <c r="T50" s="257"/>
      <c r="U50" s="257"/>
      <c r="V50" s="257"/>
      <c r="W50" s="257"/>
      <c r="X50" s="257"/>
      <c r="Y50" s="257"/>
      <c r="Z50" s="257"/>
    </row>
    <row r="51" spans="1:26" ht="12.75" customHeight="1">
      <c r="A51" s="261"/>
      <c r="B51" s="262"/>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row>
    <row r="52" spans="1:26" ht="12.75" customHeight="1">
      <c r="A52" s="261" t="s">
        <v>32</v>
      </c>
      <c r="B52" s="262" t="s">
        <v>33</v>
      </c>
      <c r="C52" s="277"/>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26" ht="12.75" customHeight="1">
      <c r="A53" s="261"/>
      <c r="B53" s="262"/>
      <c r="C53" s="277"/>
      <c r="D53" s="257"/>
      <c r="E53" s="257"/>
      <c r="F53" s="257"/>
      <c r="G53" s="257"/>
      <c r="H53" s="257"/>
      <c r="I53" s="257"/>
      <c r="J53" s="257"/>
      <c r="K53" s="257"/>
      <c r="L53" s="257"/>
      <c r="M53" s="257"/>
      <c r="N53" s="257"/>
      <c r="O53" s="257"/>
      <c r="P53" s="257"/>
      <c r="Q53" s="257"/>
      <c r="R53" s="257"/>
      <c r="S53" s="257"/>
      <c r="T53" s="257"/>
      <c r="U53" s="257"/>
      <c r="V53" s="257"/>
      <c r="W53" s="257"/>
      <c r="X53" s="257"/>
      <c r="Y53" s="257"/>
      <c r="Z53" s="257"/>
    </row>
    <row r="54" spans="1:26" ht="12.75" customHeight="1">
      <c r="A54" s="274" t="s">
        <v>1189</v>
      </c>
      <c r="B54" s="275" t="s">
        <v>34</v>
      </c>
      <c r="C54" s="276"/>
      <c r="D54" s="395" t="s">
        <v>35</v>
      </c>
      <c r="E54" s="257"/>
      <c r="F54" s="257"/>
      <c r="G54" s="257"/>
      <c r="H54" s="257"/>
      <c r="I54" s="257"/>
      <c r="J54" s="257"/>
      <c r="K54" s="257"/>
      <c r="L54" s="257"/>
      <c r="M54" s="257"/>
      <c r="N54" s="257"/>
      <c r="O54" s="257"/>
      <c r="P54" s="257"/>
      <c r="Q54" s="257"/>
      <c r="R54" s="257"/>
      <c r="S54" s="257"/>
      <c r="T54" s="257"/>
      <c r="U54" s="257"/>
      <c r="V54" s="257"/>
      <c r="W54" s="257"/>
      <c r="X54" s="257"/>
      <c r="Y54" s="257"/>
      <c r="Z54" s="257"/>
    </row>
    <row r="55" spans="1:26" ht="12.75" customHeight="1">
      <c r="A55" s="274"/>
      <c r="B55" s="275" t="s">
        <v>36</v>
      </c>
      <c r="C55" s="276"/>
      <c r="D55" s="383"/>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1:26" ht="12.75" customHeight="1">
      <c r="A56" s="274"/>
      <c r="B56" s="275" t="s">
        <v>37</v>
      </c>
      <c r="C56" s="276"/>
      <c r="D56" s="383"/>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1:26" ht="12.75" customHeight="1">
      <c r="A57" s="274"/>
      <c r="B57" s="278" t="s">
        <v>38</v>
      </c>
      <c r="C57" s="276"/>
      <c r="D57" s="257"/>
      <c r="E57" s="257"/>
      <c r="F57" s="257"/>
      <c r="G57" s="257"/>
      <c r="H57" s="257"/>
      <c r="I57" s="257"/>
      <c r="J57" s="257"/>
      <c r="K57" s="257"/>
      <c r="L57" s="257"/>
      <c r="M57" s="257"/>
      <c r="N57" s="257"/>
      <c r="O57" s="257"/>
      <c r="P57" s="257"/>
      <c r="Q57" s="257"/>
      <c r="R57" s="257"/>
      <c r="S57" s="257"/>
      <c r="T57" s="257"/>
      <c r="U57" s="257"/>
      <c r="V57" s="257"/>
      <c r="W57" s="257"/>
      <c r="X57" s="257"/>
      <c r="Y57" s="257"/>
      <c r="Z57" s="257"/>
    </row>
    <row r="58" spans="1:26" ht="12.75" customHeight="1">
      <c r="A58" s="274"/>
      <c r="B58" s="275" t="s">
        <v>39</v>
      </c>
      <c r="C58" s="276"/>
      <c r="D58" s="257"/>
      <c r="E58" s="257"/>
      <c r="F58" s="257"/>
      <c r="G58" s="257"/>
      <c r="H58" s="257"/>
      <c r="I58" s="257"/>
      <c r="J58" s="257"/>
      <c r="K58" s="257"/>
      <c r="L58" s="257"/>
      <c r="M58" s="257"/>
      <c r="N58" s="257"/>
      <c r="O58" s="257"/>
      <c r="P58" s="257"/>
      <c r="Q58" s="257"/>
      <c r="R58" s="257"/>
      <c r="S58" s="257"/>
      <c r="T58" s="257"/>
      <c r="U58" s="257"/>
      <c r="V58" s="257"/>
      <c r="W58" s="257"/>
      <c r="X58" s="257"/>
      <c r="Y58" s="257"/>
      <c r="Z58" s="257"/>
    </row>
    <row r="59" spans="1:26" ht="12.75" customHeight="1">
      <c r="A59" s="274"/>
      <c r="B59" s="275" t="s">
        <v>40</v>
      </c>
      <c r="C59" s="279"/>
      <c r="D59" s="279"/>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1:26" ht="12.75" customHeight="1">
      <c r="A60" s="261"/>
      <c r="B60" s="388"/>
      <c r="C60" s="389"/>
      <c r="D60" s="389"/>
      <c r="E60" s="257"/>
      <c r="F60" s="257"/>
      <c r="G60" s="257"/>
      <c r="H60" s="257"/>
      <c r="I60" s="257"/>
      <c r="J60" s="257"/>
      <c r="K60" s="257"/>
      <c r="L60" s="257"/>
      <c r="M60" s="257"/>
      <c r="N60" s="257"/>
      <c r="O60" s="257"/>
      <c r="P60" s="257"/>
      <c r="Q60" s="257"/>
      <c r="R60" s="257"/>
      <c r="S60" s="257"/>
      <c r="T60" s="257"/>
      <c r="U60" s="257"/>
      <c r="V60" s="257"/>
      <c r="W60" s="257"/>
      <c r="X60" s="257"/>
      <c r="Y60" s="257"/>
      <c r="Z60" s="257"/>
    </row>
    <row r="61" spans="1:26" ht="12.75" customHeight="1">
      <c r="A61" s="261"/>
      <c r="B61" s="257"/>
      <c r="C61" s="279"/>
      <c r="D61" s="279"/>
      <c r="E61" s="257"/>
      <c r="F61" s="257"/>
      <c r="G61" s="257"/>
      <c r="H61" s="257"/>
      <c r="I61" s="257"/>
      <c r="J61" s="257"/>
      <c r="K61" s="257"/>
      <c r="L61" s="257"/>
      <c r="M61" s="257"/>
      <c r="N61" s="257"/>
      <c r="O61" s="257"/>
      <c r="P61" s="257"/>
      <c r="Q61" s="257"/>
      <c r="R61" s="257"/>
      <c r="S61" s="257"/>
      <c r="T61" s="257"/>
      <c r="U61" s="257"/>
      <c r="V61" s="257"/>
      <c r="W61" s="257"/>
      <c r="X61" s="257"/>
      <c r="Y61" s="257"/>
      <c r="Z61" s="257"/>
    </row>
    <row r="62" spans="1:26" ht="12.75" customHeight="1">
      <c r="A62" s="274"/>
      <c r="B62" s="275" t="s">
        <v>41</v>
      </c>
      <c r="C62" s="279"/>
      <c r="D62" s="279"/>
      <c r="E62" s="257"/>
      <c r="F62" s="257"/>
      <c r="G62" s="257"/>
      <c r="H62" s="257"/>
      <c r="I62" s="257"/>
      <c r="J62" s="257"/>
      <c r="K62" s="257"/>
      <c r="L62" s="257"/>
      <c r="M62" s="257"/>
      <c r="N62" s="257"/>
      <c r="O62" s="257"/>
      <c r="P62" s="257"/>
      <c r="Q62" s="257"/>
      <c r="R62" s="257"/>
      <c r="S62" s="257"/>
      <c r="T62" s="257"/>
      <c r="U62" s="257"/>
      <c r="V62" s="257"/>
      <c r="W62" s="257"/>
      <c r="X62" s="257"/>
      <c r="Y62" s="257"/>
      <c r="Z62" s="257"/>
    </row>
    <row r="63" spans="1:26" ht="12.75" customHeight="1">
      <c r="A63" s="261"/>
      <c r="B63" s="390"/>
      <c r="C63" s="389"/>
      <c r="D63" s="389"/>
      <c r="E63" s="257"/>
      <c r="F63" s="257"/>
      <c r="G63" s="257"/>
      <c r="H63" s="257"/>
      <c r="I63" s="257"/>
      <c r="J63" s="257"/>
      <c r="K63" s="257"/>
      <c r="L63" s="257"/>
      <c r="M63" s="257"/>
      <c r="N63" s="257"/>
      <c r="O63" s="257"/>
      <c r="P63" s="257"/>
      <c r="Q63" s="257"/>
      <c r="R63" s="257"/>
      <c r="S63" s="257"/>
      <c r="T63" s="257"/>
      <c r="U63" s="257"/>
      <c r="V63" s="257"/>
      <c r="W63" s="257"/>
      <c r="X63" s="257"/>
      <c r="Y63" s="257"/>
      <c r="Z63" s="257"/>
    </row>
    <row r="64" spans="1:26" ht="12.75" customHeight="1">
      <c r="A64" s="261" t="s">
        <v>42</v>
      </c>
      <c r="B64" s="262" t="s">
        <v>43</v>
      </c>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row>
    <row r="65" spans="1:26" ht="12.75" customHeight="1">
      <c r="A65" s="261"/>
      <c r="B65" s="262"/>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row>
    <row r="66" spans="1:26" ht="12.75" customHeight="1">
      <c r="A66" s="274"/>
      <c r="B66" s="275" t="s">
        <v>44</v>
      </c>
      <c r="C66" s="276"/>
      <c r="D66" s="257"/>
      <c r="E66" s="257"/>
      <c r="F66" s="257"/>
      <c r="G66" s="257"/>
      <c r="H66" s="257"/>
      <c r="I66" s="257"/>
      <c r="J66" s="257"/>
      <c r="K66" s="257"/>
      <c r="L66" s="257"/>
      <c r="M66" s="257"/>
      <c r="N66" s="257"/>
      <c r="O66" s="257"/>
      <c r="P66" s="257"/>
      <c r="Q66" s="257"/>
      <c r="R66" s="257"/>
      <c r="S66" s="257"/>
      <c r="T66" s="257"/>
      <c r="U66" s="257"/>
      <c r="V66" s="257"/>
      <c r="W66" s="257"/>
      <c r="X66" s="257"/>
      <c r="Y66" s="257"/>
      <c r="Z66" s="257"/>
    </row>
    <row r="67" spans="1:26" ht="12.75" customHeight="1">
      <c r="A67" s="274"/>
      <c r="B67" s="275" t="s">
        <v>1171</v>
      </c>
      <c r="C67" s="276"/>
      <c r="D67" s="257"/>
      <c r="E67" s="257"/>
      <c r="F67" s="257"/>
      <c r="G67" s="257"/>
      <c r="H67" s="257"/>
      <c r="I67" s="257"/>
      <c r="J67" s="257"/>
      <c r="K67" s="257"/>
      <c r="L67" s="257"/>
      <c r="M67" s="257"/>
      <c r="N67" s="257"/>
      <c r="O67" s="257"/>
      <c r="P67" s="257"/>
      <c r="Q67" s="257"/>
      <c r="R67" s="257"/>
      <c r="S67" s="257"/>
      <c r="T67" s="257"/>
      <c r="U67" s="257"/>
      <c r="V67" s="257"/>
      <c r="W67" s="257"/>
      <c r="X67" s="257"/>
      <c r="Y67" s="257"/>
      <c r="Z67" s="257"/>
    </row>
    <row r="68" spans="1:26" ht="12.75" customHeight="1">
      <c r="A68" s="274"/>
      <c r="B68" s="275" t="s">
        <v>45</v>
      </c>
      <c r="C68" s="276"/>
      <c r="D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1:26" ht="12.75" customHeight="1">
      <c r="A69" s="274"/>
      <c r="B69" s="275" t="s">
        <v>46</v>
      </c>
      <c r="C69" s="276"/>
      <c r="D69" s="257"/>
      <c r="E69" s="257"/>
      <c r="F69" s="257"/>
      <c r="G69" s="257"/>
      <c r="H69" s="257"/>
      <c r="I69" s="257"/>
      <c r="J69" s="257"/>
      <c r="K69" s="257"/>
      <c r="L69" s="257"/>
      <c r="M69" s="257"/>
      <c r="N69" s="257"/>
      <c r="O69" s="257"/>
      <c r="P69" s="257"/>
      <c r="Q69" s="257"/>
      <c r="R69" s="257"/>
      <c r="S69" s="257"/>
      <c r="T69" s="257"/>
      <c r="U69" s="257"/>
      <c r="V69" s="257"/>
      <c r="W69" s="257"/>
      <c r="X69" s="257"/>
      <c r="Y69" s="257"/>
      <c r="Z69" s="257"/>
    </row>
    <row r="70" spans="1:26" ht="12.75" customHeight="1">
      <c r="A70" s="274"/>
      <c r="B70" s="275" t="s">
        <v>47</v>
      </c>
      <c r="C70" s="276"/>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1:26" ht="12.75" customHeight="1">
      <c r="A71" s="274" t="s">
        <v>1189</v>
      </c>
      <c r="B71" s="275" t="s">
        <v>1172</v>
      </c>
      <c r="C71" s="276"/>
      <c r="D71" s="257"/>
      <c r="E71" s="257"/>
      <c r="F71" s="257"/>
      <c r="G71" s="257"/>
      <c r="H71" s="257"/>
      <c r="I71" s="257"/>
      <c r="J71" s="257"/>
      <c r="K71" s="257"/>
      <c r="L71" s="257"/>
      <c r="M71" s="257"/>
      <c r="N71" s="257"/>
      <c r="O71" s="257"/>
      <c r="P71" s="257"/>
      <c r="Q71" s="257"/>
      <c r="R71" s="257"/>
      <c r="S71" s="257"/>
      <c r="T71" s="257"/>
      <c r="U71" s="257"/>
      <c r="V71" s="257"/>
      <c r="W71" s="257"/>
      <c r="X71" s="257"/>
      <c r="Y71" s="257"/>
      <c r="Z71" s="257"/>
    </row>
    <row r="72" spans="1:26" ht="12.75" customHeight="1">
      <c r="A72" s="274"/>
      <c r="B72" s="275" t="s">
        <v>1173</v>
      </c>
      <c r="C72" s="276"/>
      <c r="D72" s="257"/>
      <c r="E72" s="257"/>
      <c r="F72" s="257"/>
      <c r="G72" s="257"/>
      <c r="H72" s="257"/>
      <c r="I72" s="257"/>
      <c r="J72" s="257"/>
      <c r="K72" s="257"/>
      <c r="L72" s="257"/>
      <c r="M72" s="257"/>
      <c r="N72" s="257"/>
      <c r="O72" s="257"/>
      <c r="P72" s="257"/>
      <c r="Q72" s="257"/>
      <c r="R72" s="257"/>
      <c r="S72" s="257"/>
      <c r="T72" s="257"/>
      <c r="U72" s="257"/>
      <c r="V72" s="257"/>
      <c r="W72" s="257"/>
      <c r="X72" s="257"/>
      <c r="Y72" s="257"/>
      <c r="Z72" s="257"/>
    </row>
    <row r="73" spans="1:26" ht="12.75" customHeight="1">
      <c r="A73" s="274" t="s">
        <v>1189</v>
      </c>
      <c r="B73" s="275" t="s">
        <v>1174</v>
      </c>
      <c r="C73" s="276"/>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1:26" ht="12.75" customHeight="1">
      <c r="A74" s="274"/>
      <c r="B74" s="275" t="s">
        <v>1175</v>
      </c>
      <c r="C74" s="276"/>
      <c r="D74" s="257"/>
      <c r="E74" s="257"/>
      <c r="F74" s="257"/>
      <c r="G74" s="257"/>
      <c r="H74" s="257"/>
      <c r="I74" s="257"/>
      <c r="J74" s="257"/>
      <c r="K74" s="257"/>
      <c r="L74" s="257"/>
      <c r="M74" s="257"/>
      <c r="N74" s="257"/>
      <c r="O74" s="257"/>
      <c r="P74" s="257"/>
      <c r="Q74" s="257"/>
      <c r="R74" s="257"/>
      <c r="S74" s="257"/>
      <c r="T74" s="257"/>
      <c r="U74" s="257"/>
      <c r="V74" s="257"/>
      <c r="W74" s="257"/>
      <c r="X74" s="257"/>
      <c r="Y74" s="257"/>
      <c r="Z74" s="257"/>
    </row>
    <row r="75" spans="1:26" ht="14.25" customHeight="1">
      <c r="A75" s="274"/>
      <c r="B75" s="264" t="s">
        <v>1176</v>
      </c>
      <c r="C75" s="276"/>
      <c r="D75" s="257"/>
      <c r="E75" s="257"/>
      <c r="F75" s="257"/>
      <c r="G75" s="257"/>
      <c r="H75" s="257"/>
      <c r="I75" s="257"/>
      <c r="J75" s="257"/>
      <c r="K75" s="257"/>
      <c r="L75" s="257"/>
      <c r="M75" s="257"/>
      <c r="N75" s="257"/>
      <c r="O75" s="257"/>
      <c r="P75" s="257"/>
      <c r="Q75" s="257"/>
      <c r="R75" s="257"/>
      <c r="S75" s="257"/>
      <c r="T75" s="257"/>
      <c r="U75" s="257"/>
      <c r="V75" s="257"/>
      <c r="W75" s="257"/>
      <c r="X75" s="257"/>
      <c r="Y75" s="257"/>
      <c r="Z75" s="257"/>
    </row>
    <row r="76" spans="1:26" ht="14.25" customHeight="1">
      <c r="A76" s="274"/>
      <c r="B76" s="264" t="s">
        <v>1177</v>
      </c>
      <c r="C76" s="276"/>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1:26" ht="12.75" customHeight="1">
      <c r="A77" s="274"/>
      <c r="B77" s="275" t="s">
        <v>48</v>
      </c>
      <c r="C77" s="276"/>
      <c r="D77" s="257"/>
      <c r="E77" s="257"/>
      <c r="F77" s="257"/>
      <c r="G77" s="257"/>
      <c r="H77" s="257"/>
      <c r="I77" s="257"/>
      <c r="J77" s="257"/>
      <c r="K77" s="257"/>
      <c r="L77" s="257"/>
      <c r="M77" s="257"/>
      <c r="N77" s="257"/>
      <c r="O77" s="257"/>
      <c r="P77" s="257"/>
      <c r="Q77" s="257"/>
      <c r="R77" s="257"/>
      <c r="S77" s="257"/>
      <c r="T77" s="257"/>
      <c r="U77" s="257"/>
      <c r="V77" s="257"/>
      <c r="W77" s="257"/>
      <c r="X77" s="257"/>
      <c r="Y77" s="257"/>
      <c r="Z77" s="257"/>
    </row>
    <row r="78" spans="1:26" ht="12.75" customHeight="1">
      <c r="A78" s="280" t="s">
        <v>42</v>
      </c>
      <c r="B78" s="281" t="s">
        <v>48</v>
      </c>
      <c r="C78" s="282"/>
      <c r="D78" s="257"/>
      <c r="E78" s="257"/>
      <c r="F78" s="257"/>
      <c r="G78" s="257"/>
      <c r="H78" s="257"/>
      <c r="I78" s="257"/>
      <c r="J78" s="257"/>
      <c r="K78" s="257"/>
      <c r="L78" s="257"/>
      <c r="M78" s="257"/>
      <c r="N78" s="257"/>
      <c r="O78" s="257"/>
      <c r="P78" s="257"/>
      <c r="Q78" s="257"/>
      <c r="R78" s="257"/>
      <c r="S78" s="257"/>
      <c r="T78" s="257"/>
      <c r="U78" s="257"/>
      <c r="V78" s="257"/>
      <c r="W78" s="257"/>
      <c r="X78" s="257"/>
      <c r="Y78" s="257"/>
      <c r="Z78" s="257"/>
    </row>
    <row r="79" spans="1:26" ht="12.75" customHeight="1">
      <c r="A79" s="261" t="s">
        <v>49</v>
      </c>
      <c r="B79" s="262" t="s">
        <v>50</v>
      </c>
      <c r="C79" s="281"/>
      <c r="D79" s="257"/>
      <c r="E79" s="257"/>
      <c r="F79" s="257"/>
      <c r="G79" s="257"/>
      <c r="H79" s="257"/>
      <c r="I79" s="257"/>
      <c r="J79" s="257"/>
      <c r="K79" s="257"/>
      <c r="L79" s="257"/>
      <c r="M79" s="257"/>
      <c r="N79" s="257"/>
      <c r="O79" s="257"/>
      <c r="P79" s="257"/>
      <c r="Q79" s="257"/>
      <c r="R79" s="257"/>
      <c r="S79" s="257"/>
      <c r="T79" s="257"/>
      <c r="U79" s="257"/>
      <c r="V79" s="257"/>
      <c r="W79" s="257"/>
      <c r="X79" s="257"/>
      <c r="Y79" s="257"/>
      <c r="Z79" s="257"/>
    </row>
    <row r="80" spans="1:26" ht="12.75" customHeight="1">
      <c r="A80" s="283"/>
      <c r="B80" s="281"/>
      <c r="C80" s="281"/>
      <c r="D80" s="257"/>
      <c r="E80" s="257"/>
      <c r="F80" s="257"/>
      <c r="G80" s="257"/>
      <c r="H80" s="257"/>
      <c r="I80" s="257"/>
      <c r="J80" s="257"/>
      <c r="K80" s="257"/>
      <c r="L80" s="257"/>
      <c r="M80" s="257"/>
      <c r="N80" s="257"/>
      <c r="O80" s="257"/>
      <c r="P80" s="257"/>
      <c r="Q80" s="257"/>
      <c r="R80" s="257"/>
      <c r="S80" s="257"/>
      <c r="T80" s="257"/>
      <c r="U80" s="257"/>
      <c r="V80" s="257"/>
      <c r="W80" s="257"/>
      <c r="X80" s="257"/>
      <c r="Y80" s="257"/>
      <c r="Z80" s="257"/>
    </row>
    <row r="81" spans="1:26" ht="12.75" customHeight="1">
      <c r="A81" s="259"/>
      <c r="B81" s="284" t="s">
        <v>51</v>
      </c>
      <c r="C81" s="284"/>
      <c r="D81" s="284"/>
      <c r="E81" s="257"/>
      <c r="F81" s="257"/>
      <c r="G81" s="257"/>
      <c r="H81" s="257"/>
      <c r="I81" s="257"/>
      <c r="J81" s="257"/>
      <c r="K81" s="257"/>
      <c r="L81" s="257"/>
      <c r="M81" s="257"/>
      <c r="N81" s="257"/>
      <c r="O81" s="257"/>
      <c r="P81" s="257"/>
      <c r="Q81" s="257"/>
      <c r="R81" s="257"/>
      <c r="S81" s="257"/>
      <c r="T81" s="257"/>
      <c r="U81" s="257"/>
      <c r="V81" s="257"/>
      <c r="W81" s="257"/>
      <c r="X81" s="257"/>
      <c r="Y81" s="257"/>
      <c r="Z81" s="257"/>
    </row>
    <row r="82" spans="1:26" ht="12.75" customHeight="1">
      <c r="A82" s="259"/>
      <c r="B82" s="391"/>
      <c r="C82" s="389"/>
      <c r="D82" s="389"/>
      <c r="E82" s="257"/>
      <c r="F82" s="257"/>
      <c r="G82" s="257"/>
      <c r="H82" s="257"/>
      <c r="I82" s="257"/>
      <c r="J82" s="257"/>
      <c r="K82" s="257"/>
      <c r="L82" s="257"/>
      <c r="M82" s="257"/>
      <c r="N82" s="257"/>
      <c r="O82" s="257"/>
      <c r="P82" s="257"/>
      <c r="Q82" s="257"/>
      <c r="R82" s="257"/>
      <c r="S82" s="257"/>
      <c r="T82" s="257"/>
      <c r="U82" s="257"/>
      <c r="V82" s="257"/>
      <c r="W82" s="257"/>
      <c r="X82" s="257"/>
      <c r="Y82" s="257"/>
      <c r="Z82" s="257"/>
    </row>
    <row r="83" spans="1:26" ht="12.75" customHeight="1">
      <c r="A83" s="259"/>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row>
    <row r="84" spans="1:26" ht="12.75" customHeight="1">
      <c r="A84" s="259"/>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row>
    <row r="85" spans="1:26" ht="12.75" customHeight="1">
      <c r="A85" s="259"/>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row>
    <row r="86" spans="1:26" ht="12.75" customHeight="1">
      <c r="A86" s="259"/>
      <c r="B86" s="257"/>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row>
    <row r="87" spans="1:26" ht="12.75" customHeight="1">
      <c r="A87" s="259"/>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row>
    <row r="88" spans="1:26" ht="12.75" customHeight="1">
      <c r="A88" s="259"/>
      <c r="B88" s="257"/>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row>
    <row r="89" spans="1:26" ht="12.75" customHeight="1">
      <c r="A89" s="259"/>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row>
    <row r="90" spans="1:26" ht="12.75" customHeight="1">
      <c r="A90" s="259"/>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row>
    <row r="91" spans="1:26" ht="12.75" customHeight="1">
      <c r="A91" s="259"/>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1:26" ht="12.75" customHeight="1">
      <c r="A92" s="259"/>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row>
    <row r="93" spans="1:26" ht="12.75" customHeight="1">
      <c r="A93" s="259"/>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row>
    <row r="94" spans="1:26" ht="12.75" customHeight="1">
      <c r="A94" s="259"/>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row>
    <row r="95" spans="1:26" ht="12.75" customHeight="1">
      <c r="A95" s="259"/>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row>
    <row r="96" spans="1:26" ht="12.75" customHeight="1">
      <c r="A96" s="259"/>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row>
    <row r="97" spans="1:26" ht="12.75" customHeight="1">
      <c r="A97" s="259"/>
      <c r="B97" s="257"/>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row>
    <row r="98" spans="1:26" ht="12.75" customHeight="1">
      <c r="A98" s="259"/>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row>
    <row r="99" spans="1:26" ht="12.75" customHeight="1">
      <c r="A99" s="259"/>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row>
    <row r="100" spans="1:26" ht="12.75" customHeight="1">
      <c r="A100" s="259"/>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row>
    <row r="101" spans="1:26" ht="12.75" customHeight="1">
      <c r="A101" s="259"/>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row>
    <row r="102" spans="1:26" ht="12.75" customHeight="1">
      <c r="A102" s="259"/>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row>
    <row r="103" spans="1:26" ht="12.75" customHeight="1">
      <c r="A103" s="259"/>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row>
    <row r="104" spans="1:26" ht="12.75" customHeight="1">
      <c r="A104" s="259"/>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row>
    <row r="105" spans="1:26" ht="12.75" customHeight="1">
      <c r="A105" s="259"/>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row>
    <row r="106" spans="1:26" ht="12.75" customHeight="1">
      <c r="A106" s="259"/>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row>
    <row r="107" spans="1:26" ht="12.75" customHeight="1">
      <c r="A107" s="259"/>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row>
    <row r="108" spans="1:26" ht="12.75" customHeight="1">
      <c r="A108" s="259"/>
      <c r="B108" s="257"/>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row>
    <row r="109" spans="1:26" ht="12.75" customHeight="1">
      <c r="A109" s="259"/>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row>
    <row r="110" spans="1:26" ht="12.75" customHeight="1">
      <c r="A110" s="259"/>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row>
    <row r="111" spans="1:26" ht="12.75" customHeight="1">
      <c r="A111" s="259"/>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row>
    <row r="112" spans="1:26" ht="12.75" customHeight="1">
      <c r="A112" s="259"/>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row>
    <row r="113" spans="1:26" ht="12.75" customHeight="1">
      <c r="A113" s="259"/>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row>
    <row r="114" spans="1:26" ht="12.75" customHeight="1">
      <c r="A114" s="259"/>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row>
    <row r="115" spans="1:26" ht="12.75" customHeight="1">
      <c r="A115" s="259"/>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row>
    <row r="116" spans="1:26" ht="12.75" customHeight="1">
      <c r="A116" s="259"/>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row>
    <row r="117" spans="1:26" ht="12.75" customHeight="1">
      <c r="A117" s="259"/>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row>
    <row r="118" spans="1:26" ht="12.75" customHeight="1">
      <c r="A118" s="259"/>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row>
    <row r="119" spans="1:26" ht="12.75" customHeight="1">
      <c r="A119" s="259"/>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row>
    <row r="120" spans="1:26" ht="12.75" customHeight="1">
      <c r="A120" s="259"/>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row>
    <row r="121" spans="1:26" ht="12.75" customHeight="1">
      <c r="A121" s="259"/>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row>
    <row r="122" spans="1:26" ht="12.75" customHeight="1">
      <c r="A122" s="259"/>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row>
    <row r="123" spans="1:26" ht="12.75" customHeight="1">
      <c r="A123" s="259"/>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row>
    <row r="124" spans="1:26" ht="12.75" customHeight="1">
      <c r="A124" s="259"/>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row>
    <row r="125" spans="1:26" ht="12.75" customHeight="1">
      <c r="A125" s="259"/>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row>
    <row r="126" spans="1:26" ht="12.75" customHeight="1">
      <c r="A126" s="259"/>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row>
    <row r="127" spans="1:26" ht="12.75" customHeight="1">
      <c r="A127" s="259"/>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row>
    <row r="128" spans="1:26" ht="12.75" customHeight="1">
      <c r="A128" s="259"/>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row>
    <row r="129" spans="1:26" ht="12.75" customHeight="1">
      <c r="A129" s="259"/>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row>
    <row r="130" spans="1:26" ht="12.75" customHeight="1">
      <c r="A130" s="259"/>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row>
    <row r="131" spans="1:26" ht="12.75" customHeight="1">
      <c r="A131" s="259"/>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row>
    <row r="132" spans="1:26" ht="12.75" customHeight="1">
      <c r="A132" s="259"/>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row>
    <row r="133" spans="1:26" ht="12.75" customHeight="1">
      <c r="A133" s="259"/>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row>
    <row r="134" spans="1:26" ht="12.75" customHeight="1">
      <c r="A134" s="259"/>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row>
    <row r="135" spans="1:26" ht="12.75" customHeight="1">
      <c r="A135" s="259"/>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row>
    <row r="136" spans="1:26" ht="12.75" customHeight="1">
      <c r="A136" s="259"/>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row>
    <row r="137" spans="1:26" ht="12.75" customHeight="1">
      <c r="A137" s="259"/>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row>
    <row r="138" spans="1:26" ht="12.75" customHeight="1">
      <c r="A138" s="259"/>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row>
    <row r="139" spans="1:26" ht="12.75" customHeight="1">
      <c r="A139" s="259"/>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row>
    <row r="140" spans="1:26" ht="12.75" customHeight="1">
      <c r="A140" s="259"/>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row>
    <row r="141" spans="1:26" ht="12.75" customHeight="1">
      <c r="A141" s="259"/>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row>
    <row r="142" spans="1:26" ht="12.75" customHeight="1">
      <c r="A142" s="259"/>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row>
    <row r="143" spans="1:26" ht="12.75" customHeight="1">
      <c r="A143" s="259"/>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row>
    <row r="144" spans="1:26" ht="12.75" customHeight="1">
      <c r="A144" s="259"/>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row>
    <row r="145" spans="1:26" ht="12.75" customHeight="1">
      <c r="A145" s="259"/>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row>
    <row r="146" spans="1:26" ht="12.75" customHeight="1">
      <c r="A146" s="259"/>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row>
    <row r="147" spans="1:26" ht="12.75" customHeight="1">
      <c r="A147" s="259"/>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row>
    <row r="148" spans="1:26" ht="12.75" customHeight="1">
      <c r="A148" s="259"/>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row>
    <row r="149" spans="1:26" ht="12.75" customHeight="1">
      <c r="A149" s="259"/>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row>
    <row r="150" spans="1:26" ht="12.75" customHeight="1">
      <c r="A150" s="259"/>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row>
    <row r="151" spans="1:26" ht="12.75" customHeight="1">
      <c r="A151" s="259"/>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row>
    <row r="152" spans="1:26" ht="12.75" customHeight="1">
      <c r="A152" s="259"/>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row>
    <row r="153" spans="1:26" ht="12.75" customHeight="1">
      <c r="A153" s="259"/>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row>
    <row r="154" spans="1:26" ht="12.75" customHeight="1">
      <c r="A154" s="259"/>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row>
    <row r="155" spans="1:26" ht="12.75" customHeight="1">
      <c r="A155" s="259"/>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row>
    <row r="156" spans="1:26" ht="12.75" customHeight="1">
      <c r="A156" s="259"/>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row>
    <row r="157" spans="1:26" ht="12.75" customHeight="1">
      <c r="A157" s="259"/>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row>
    <row r="158" spans="1:26" ht="12.75" customHeight="1">
      <c r="A158" s="259"/>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row>
    <row r="159" spans="1:26" ht="12.75" customHeight="1">
      <c r="A159" s="259"/>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row>
    <row r="160" spans="1:26" ht="12.75" customHeight="1">
      <c r="A160" s="259"/>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row>
    <row r="161" spans="1:26" ht="12.75" customHeight="1">
      <c r="A161" s="259"/>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row>
    <row r="162" spans="1:26" ht="12.75" customHeight="1">
      <c r="A162" s="259"/>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row>
    <row r="163" spans="1:26" ht="12.75" customHeight="1">
      <c r="A163" s="259"/>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row>
    <row r="164" spans="1:26" ht="12.75" customHeight="1">
      <c r="A164" s="259"/>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row>
    <row r="165" spans="1:26" ht="12.75" customHeight="1">
      <c r="A165" s="259"/>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row>
    <row r="166" spans="1:26" ht="12.75" customHeight="1">
      <c r="A166" s="259"/>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row>
    <row r="167" spans="1:26" ht="12.75" customHeight="1">
      <c r="A167" s="259"/>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row>
    <row r="168" spans="1:26" ht="12.75" customHeight="1">
      <c r="A168" s="259"/>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row>
    <row r="169" spans="1:26" ht="12.75" customHeight="1">
      <c r="A169" s="259"/>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row>
    <row r="170" spans="1:26" ht="12.75" customHeight="1">
      <c r="A170" s="259"/>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row>
    <row r="171" spans="1:26" ht="12.75" customHeight="1">
      <c r="A171" s="259"/>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row>
    <row r="172" spans="1:26" ht="12.75" customHeight="1">
      <c r="A172" s="259"/>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row>
    <row r="173" spans="1:26" ht="12.75" customHeight="1">
      <c r="A173" s="259"/>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row>
    <row r="174" spans="1:26" ht="12.75" customHeight="1">
      <c r="A174" s="259"/>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row>
    <row r="175" spans="1:26" ht="12.75" customHeight="1">
      <c r="A175" s="259"/>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row>
    <row r="176" spans="1:26" ht="12.75" customHeight="1">
      <c r="A176" s="259"/>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row>
    <row r="177" spans="1:26" ht="12.75" customHeight="1">
      <c r="A177" s="259"/>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row>
    <row r="178" spans="1:26" ht="12.75" customHeight="1">
      <c r="A178" s="259"/>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row>
    <row r="179" spans="1:26" ht="12.75" customHeight="1">
      <c r="A179" s="259"/>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row>
    <row r="180" spans="1:26" ht="12.75" customHeight="1">
      <c r="A180" s="259"/>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row>
    <row r="181" spans="1:26" ht="12.75" customHeight="1">
      <c r="A181" s="259"/>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row>
    <row r="182" spans="1:26" ht="12.75" customHeight="1">
      <c r="A182" s="259"/>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row>
    <row r="183" spans="1:26" ht="12.75" customHeight="1">
      <c r="A183" s="259"/>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row>
    <row r="184" spans="1:26" ht="12.75" customHeight="1">
      <c r="A184" s="259"/>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row>
    <row r="185" spans="1:26" ht="12.75" customHeight="1">
      <c r="A185" s="259"/>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row>
    <row r="186" spans="1:26" ht="12.75" customHeight="1">
      <c r="A186" s="259"/>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row>
    <row r="187" spans="1:26" ht="12.75" customHeight="1">
      <c r="A187" s="259"/>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row>
    <row r="188" spans="1:26" ht="12.75" customHeight="1">
      <c r="A188" s="259"/>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row>
    <row r="189" spans="1:26" ht="12.75" customHeight="1">
      <c r="A189" s="259"/>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row>
    <row r="190" spans="1:26" ht="12.75" customHeight="1">
      <c r="A190" s="259"/>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row>
    <row r="191" spans="1:26" ht="12.75" customHeight="1">
      <c r="A191" s="259"/>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row>
    <row r="192" spans="1:26" ht="12.75" customHeight="1">
      <c r="A192" s="259"/>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row>
    <row r="193" spans="1:26" ht="12.75" customHeight="1">
      <c r="A193" s="259"/>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row>
    <row r="194" spans="1:26" ht="12.75" customHeight="1">
      <c r="A194" s="259"/>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row>
    <row r="195" spans="1:26" ht="12.75" customHeight="1">
      <c r="A195" s="259"/>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row>
    <row r="196" spans="1:26" ht="12.75" customHeight="1">
      <c r="A196" s="259"/>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row>
    <row r="197" spans="1:26" ht="12.75" customHeight="1">
      <c r="A197" s="259"/>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row>
    <row r="198" spans="1:26" ht="12.75" customHeight="1">
      <c r="A198" s="259"/>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row>
    <row r="199" spans="1:26" ht="12.75" customHeight="1">
      <c r="A199" s="259"/>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row>
    <row r="200" spans="1:26" ht="12.75" customHeight="1">
      <c r="A200" s="259"/>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row>
    <row r="201" spans="1:26" ht="12.75" customHeight="1">
      <c r="A201" s="259"/>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row>
    <row r="202" spans="1:26" ht="12.75" customHeight="1">
      <c r="A202" s="259"/>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row>
    <row r="203" spans="1:26" ht="12.75" customHeight="1">
      <c r="A203" s="259"/>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row>
    <row r="204" spans="1:26" ht="12.75" customHeight="1">
      <c r="A204" s="259"/>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row>
    <row r="205" spans="1:26" ht="12.75" customHeight="1">
      <c r="A205" s="259"/>
      <c r="B205" s="257"/>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row>
    <row r="206" spans="1:26" ht="12.75" customHeight="1">
      <c r="A206" s="259"/>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row>
    <row r="207" spans="1:26" ht="12.75" customHeight="1">
      <c r="A207" s="259"/>
      <c r="B207" s="257"/>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row>
    <row r="208" spans="1:26" ht="12.75" customHeight="1">
      <c r="A208" s="259"/>
      <c r="B208" s="257"/>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row>
    <row r="209" spans="1:26" ht="12.75" customHeight="1">
      <c r="A209" s="259"/>
      <c r="B209" s="257"/>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row>
    <row r="210" spans="1:26" ht="12.75" customHeight="1">
      <c r="A210" s="259"/>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row>
    <row r="211" spans="1:26" ht="12.75" customHeight="1">
      <c r="A211" s="259"/>
      <c r="B211" s="257"/>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row>
    <row r="212" spans="1:26" ht="12.75" customHeight="1">
      <c r="A212" s="259"/>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row>
    <row r="213" spans="1:26" ht="12.75" customHeight="1">
      <c r="A213" s="259"/>
      <c r="B213" s="257"/>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row>
    <row r="214" spans="1:26" ht="12.75" customHeight="1">
      <c r="A214" s="259"/>
      <c r="B214" s="257"/>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row>
    <row r="215" spans="1:26" ht="12.75" customHeight="1">
      <c r="A215" s="259"/>
      <c r="B215" s="257"/>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row>
    <row r="216" spans="1:26" ht="12.75" customHeight="1">
      <c r="A216" s="259"/>
      <c r="B216" s="257"/>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row>
    <row r="217" spans="1:26" ht="12.75" customHeight="1">
      <c r="A217" s="259"/>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row>
    <row r="218" spans="1:26" ht="12.75" customHeight="1">
      <c r="A218" s="259"/>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row>
    <row r="219" spans="1:26" ht="12.75" customHeight="1">
      <c r="A219" s="259"/>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row>
    <row r="220" spans="1:26" ht="12.75" customHeight="1">
      <c r="A220" s="259"/>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row>
    <row r="221" spans="1:26" ht="12.75" customHeight="1">
      <c r="A221" s="259"/>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row>
    <row r="222" spans="1:26" ht="12.75" customHeight="1">
      <c r="A222" s="259"/>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row>
    <row r="223" spans="1:26" ht="12.75" customHeight="1">
      <c r="A223" s="259"/>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row>
    <row r="224" spans="1:26" ht="12.75" customHeight="1">
      <c r="A224" s="259"/>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row>
    <row r="225" spans="1:26" ht="12.75" customHeight="1">
      <c r="A225" s="259"/>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row>
    <row r="226" spans="1:26" ht="12.75" customHeight="1">
      <c r="A226" s="259"/>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row>
    <row r="227" spans="1:26" ht="12.75" customHeight="1">
      <c r="A227" s="259"/>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row>
    <row r="228" spans="1:26" ht="12.75" customHeight="1">
      <c r="A228" s="259"/>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row>
    <row r="229" spans="1:26" ht="12.75" customHeight="1">
      <c r="A229" s="259"/>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row>
    <row r="230" spans="1:26" ht="12.75" customHeight="1">
      <c r="A230" s="259"/>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row>
    <row r="231" spans="1:26" ht="12.75" customHeight="1">
      <c r="A231" s="259"/>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row>
    <row r="232" spans="1:26" ht="12.75" customHeight="1">
      <c r="A232" s="259"/>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row>
    <row r="233" spans="1:26" ht="12.75" customHeight="1">
      <c r="A233" s="259"/>
      <c r="B233" s="257"/>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row>
    <row r="234" spans="1:26" ht="12.75" customHeight="1">
      <c r="A234" s="259"/>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row>
    <row r="235" spans="1:26" ht="12.75" customHeight="1">
      <c r="A235" s="259"/>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row>
    <row r="236" spans="1:26" ht="12.75" customHeight="1">
      <c r="A236" s="259"/>
      <c r="B236" s="257"/>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row>
    <row r="237" spans="1:26" ht="12.75" customHeight="1">
      <c r="A237" s="259"/>
      <c r="B237" s="257"/>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row>
    <row r="238" spans="1:26" ht="12.75" customHeight="1">
      <c r="A238" s="259"/>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row>
    <row r="239" spans="1:26" ht="12.75" customHeight="1">
      <c r="A239" s="259"/>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row>
    <row r="240" spans="1:26" ht="12.75" customHeight="1">
      <c r="A240" s="259"/>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row>
    <row r="241" spans="1:26" ht="12.75" customHeight="1">
      <c r="A241" s="259"/>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row>
    <row r="242" spans="1:26" ht="12.75" customHeight="1">
      <c r="A242" s="259"/>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row>
    <row r="243" spans="1:26" ht="12.75" customHeight="1">
      <c r="A243" s="259"/>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row>
    <row r="244" spans="1:26" ht="12.75" customHeight="1">
      <c r="A244" s="259"/>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row>
    <row r="245" spans="1:26" ht="12.75" customHeight="1">
      <c r="A245" s="259"/>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row>
    <row r="246" spans="1:26" ht="12.75" customHeight="1">
      <c r="A246" s="259"/>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row>
    <row r="247" spans="1:26" ht="12.75" customHeight="1">
      <c r="A247" s="259"/>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row>
    <row r="248" spans="1:26" ht="12.75" customHeight="1">
      <c r="A248" s="259"/>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row>
    <row r="249" spans="1:26" ht="12.75" customHeight="1">
      <c r="A249" s="259"/>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row>
    <row r="250" spans="1:26" ht="12.75" customHeight="1">
      <c r="A250" s="259"/>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row>
    <row r="251" spans="1:26" ht="12.75" customHeight="1">
      <c r="A251" s="259"/>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row>
    <row r="252" spans="1:26" ht="12.75" customHeight="1">
      <c r="A252" s="259"/>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row>
    <row r="253" spans="1:26" ht="12.75" customHeight="1">
      <c r="A253" s="259"/>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row>
    <row r="254" spans="1:26" ht="12.75" customHeight="1">
      <c r="A254" s="259"/>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row>
    <row r="255" spans="1:26" ht="12.75" customHeight="1">
      <c r="A255" s="259"/>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row>
    <row r="256" spans="1:26" ht="12.75" customHeight="1">
      <c r="A256" s="259"/>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row>
    <row r="257" spans="1:26" ht="12.75" customHeight="1">
      <c r="A257" s="259"/>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row>
    <row r="258" spans="1:26" ht="12.75" customHeight="1">
      <c r="A258" s="259"/>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row>
    <row r="259" spans="1:26" ht="12.75" customHeight="1">
      <c r="A259" s="259"/>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row>
    <row r="260" spans="1:26" ht="12.75" customHeight="1">
      <c r="A260" s="259"/>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row>
    <row r="261" spans="1:26" ht="12.75" customHeight="1">
      <c r="A261" s="259"/>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row>
    <row r="262" spans="1:26" ht="12.75" customHeight="1">
      <c r="A262" s="259"/>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row>
    <row r="263" spans="1:26" ht="12.75" customHeight="1">
      <c r="A263" s="259"/>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row>
    <row r="264" spans="1:26" ht="12.75" customHeight="1">
      <c r="A264" s="259"/>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row>
    <row r="265" spans="1:26" ht="12.75" customHeight="1">
      <c r="A265" s="259"/>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row>
    <row r="266" spans="1:26" ht="12.75" customHeight="1">
      <c r="A266" s="259"/>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row>
    <row r="267" spans="1:26" ht="12.75" customHeight="1">
      <c r="A267" s="259"/>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row>
    <row r="268" spans="1:26" ht="12.75" customHeight="1">
      <c r="A268" s="259"/>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row>
    <row r="269" spans="1:26" ht="12.75" customHeight="1">
      <c r="A269" s="259"/>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row>
    <row r="270" spans="1:26" ht="12.75" customHeight="1">
      <c r="A270" s="259"/>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row>
    <row r="271" spans="1:26" ht="12.75" customHeight="1">
      <c r="A271" s="259"/>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row>
    <row r="272" spans="1:26" ht="12.75" customHeight="1">
      <c r="A272" s="259"/>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row>
    <row r="273" spans="1:26" ht="12.75" customHeight="1">
      <c r="A273" s="259"/>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row>
    <row r="274" spans="1:26" ht="12.75" customHeight="1">
      <c r="A274" s="259"/>
      <c r="B274" s="257"/>
      <c r="C274" s="257"/>
      <c r="D274" s="257"/>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row>
    <row r="275" spans="1:26" ht="12.75" customHeight="1">
      <c r="A275" s="259"/>
      <c r="B275" s="257"/>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row>
    <row r="276" spans="1:26" ht="12.75" customHeight="1">
      <c r="A276" s="259"/>
      <c r="B276" s="257"/>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row>
    <row r="277" spans="1:26" ht="12.75" customHeight="1">
      <c r="A277" s="259"/>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row>
    <row r="278" spans="1:26" ht="12.75" customHeight="1">
      <c r="A278" s="259"/>
      <c r="B278" s="257"/>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row>
    <row r="279" spans="1:26" ht="12.75" customHeight="1">
      <c r="A279" s="259"/>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row>
    <row r="280" spans="1:26" ht="12.75" customHeight="1">
      <c r="A280" s="259"/>
      <c r="B280" s="257"/>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row>
    <row r="281" spans="1:26" ht="12.75" customHeight="1">
      <c r="A281" s="259"/>
      <c r="B281" s="257"/>
      <c r="C281" s="257"/>
      <c r="D281" s="257"/>
      <c r="E281" s="257"/>
      <c r="F281" s="257"/>
      <c r="G281" s="257"/>
      <c r="H281" s="257"/>
      <c r="I281" s="257"/>
      <c r="J281" s="257"/>
      <c r="K281" s="257"/>
      <c r="L281" s="257"/>
      <c r="M281" s="257"/>
      <c r="N281" s="257"/>
      <c r="O281" s="257"/>
      <c r="P281" s="257"/>
      <c r="Q281" s="257"/>
      <c r="R281" s="257"/>
      <c r="S281" s="257"/>
      <c r="T281" s="257"/>
      <c r="U281" s="257"/>
      <c r="V281" s="257"/>
      <c r="W281" s="257"/>
      <c r="X281" s="257"/>
      <c r="Y281" s="257"/>
      <c r="Z281" s="257"/>
    </row>
    <row r="282" spans="1:26" ht="12.75" customHeight="1">
      <c r="A282" s="259"/>
      <c r="B282" s="257"/>
      <c r="C282" s="257"/>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row>
    <row r="283" spans="1:26" ht="12.75" customHeight="1">
      <c r="A283" s="259"/>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c r="Y283" s="257"/>
      <c r="Z283" s="257"/>
    </row>
    <row r="284" spans="1:26" ht="12.75" customHeight="1">
      <c r="A284" s="259"/>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c r="Y284" s="257"/>
      <c r="Z284" s="257"/>
    </row>
    <row r="285" spans="1:26" ht="12.75" customHeight="1">
      <c r="A285" s="259"/>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c r="Y285" s="257"/>
      <c r="Z285" s="257"/>
    </row>
    <row r="286" spans="1:26" ht="12.75" customHeight="1">
      <c r="A286" s="259"/>
      <c r="B286" s="257"/>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c r="Y286" s="257"/>
      <c r="Z286" s="257"/>
    </row>
    <row r="287" spans="1:26" ht="12.75" customHeight="1">
      <c r="A287" s="259"/>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row>
    <row r="288" spans="1:26" ht="12.75" customHeight="1">
      <c r="A288" s="259"/>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c r="Y288" s="257"/>
      <c r="Z288" s="257"/>
    </row>
    <row r="289" spans="1:26" ht="12.75" customHeight="1">
      <c r="A289" s="259"/>
      <c r="B289" s="257"/>
      <c r="C289" s="257"/>
      <c r="D289" s="257"/>
      <c r="E289" s="257"/>
      <c r="F289" s="257"/>
      <c r="G289" s="257"/>
      <c r="H289" s="257"/>
      <c r="I289" s="257"/>
      <c r="J289" s="257"/>
      <c r="K289" s="257"/>
      <c r="L289" s="257"/>
      <c r="M289" s="257"/>
      <c r="N289" s="257"/>
      <c r="O289" s="257"/>
      <c r="P289" s="257"/>
      <c r="Q289" s="257"/>
      <c r="R289" s="257"/>
      <c r="S289" s="257"/>
      <c r="T289" s="257"/>
      <c r="U289" s="257"/>
      <c r="V289" s="257"/>
      <c r="W289" s="257"/>
      <c r="X289" s="257"/>
      <c r="Y289" s="257"/>
      <c r="Z289" s="257"/>
    </row>
    <row r="290" spans="1:26" ht="12.75" customHeight="1">
      <c r="A290" s="259"/>
      <c r="B290" s="257"/>
      <c r="C290" s="257"/>
      <c r="D290" s="257"/>
      <c r="E290" s="257"/>
      <c r="F290" s="257"/>
      <c r="G290" s="257"/>
      <c r="H290" s="257"/>
      <c r="I290" s="257"/>
      <c r="J290" s="257"/>
      <c r="K290" s="257"/>
      <c r="L290" s="257"/>
      <c r="M290" s="257"/>
      <c r="N290" s="257"/>
      <c r="O290" s="257"/>
      <c r="P290" s="257"/>
      <c r="Q290" s="257"/>
      <c r="R290" s="257"/>
      <c r="S290" s="257"/>
      <c r="T290" s="257"/>
      <c r="U290" s="257"/>
      <c r="V290" s="257"/>
      <c r="W290" s="257"/>
      <c r="X290" s="257"/>
      <c r="Y290" s="257"/>
      <c r="Z290" s="257"/>
    </row>
    <row r="291" spans="1:26" ht="12.75" customHeight="1">
      <c r="A291" s="259"/>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row>
    <row r="292" spans="1:26" ht="12.75" customHeight="1">
      <c r="A292" s="259"/>
      <c r="B292" s="257"/>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row>
    <row r="293" spans="1:26" ht="12.75" customHeight="1">
      <c r="A293" s="259"/>
      <c r="B293" s="257"/>
      <c r="C293" s="257"/>
      <c r="D293" s="257"/>
      <c r="E293" s="257"/>
      <c r="F293" s="257"/>
      <c r="G293" s="257"/>
      <c r="H293" s="257"/>
      <c r="I293" s="257"/>
      <c r="J293" s="257"/>
      <c r="K293" s="257"/>
      <c r="L293" s="257"/>
      <c r="M293" s="257"/>
      <c r="N293" s="257"/>
      <c r="O293" s="257"/>
      <c r="P293" s="257"/>
      <c r="Q293" s="257"/>
      <c r="R293" s="257"/>
      <c r="S293" s="257"/>
      <c r="T293" s="257"/>
      <c r="U293" s="257"/>
      <c r="V293" s="257"/>
      <c r="W293" s="257"/>
      <c r="X293" s="257"/>
      <c r="Y293" s="257"/>
      <c r="Z293" s="257"/>
    </row>
    <row r="294" spans="1:26" ht="12.75" customHeight="1">
      <c r="A294" s="259"/>
      <c r="B294" s="257"/>
      <c r="C294" s="257"/>
      <c r="D294" s="257"/>
      <c r="E294" s="257"/>
      <c r="F294" s="257"/>
      <c r="G294" s="257"/>
      <c r="H294" s="257"/>
      <c r="I294" s="257"/>
      <c r="J294" s="257"/>
      <c r="K294" s="257"/>
      <c r="L294" s="257"/>
      <c r="M294" s="257"/>
      <c r="N294" s="257"/>
      <c r="O294" s="257"/>
      <c r="P294" s="257"/>
      <c r="Q294" s="257"/>
      <c r="R294" s="257"/>
      <c r="S294" s="257"/>
      <c r="T294" s="257"/>
      <c r="U294" s="257"/>
      <c r="V294" s="257"/>
      <c r="W294" s="257"/>
      <c r="X294" s="257"/>
      <c r="Y294" s="257"/>
      <c r="Z294" s="257"/>
    </row>
    <row r="295" spans="1:26" ht="12.75" customHeight="1">
      <c r="A295" s="259"/>
      <c r="B295" s="257"/>
      <c r="C295" s="257"/>
      <c r="D295" s="257"/>
      <c r="E295" s="257"/>
      <c r="F295" s="257"/>
      <c r="G295" s="257"/>
      <c r="H295" s="257"/>
      <c r="I295" s="257"/>
      <c r="J295" s="257"/>
      <c r="K295" s="257"/>
      <c r="L295" s="257"/>
      <c r="M295" s="257"/>
      <c r="N295" s="257"/>
      <c r="O295" s="257"/>
      <c r="P295" s="257"/>
      <c r="Q295" s="257"/>
      <c r="R295" s="257"/>
      <c r="S295" s="257"/>
      <c r="T295" s="257"/>
      <c r="U295" s="257"/>
      <c r="V295" s="257"/>
      <c r="W295" s="257"/>
      <c r="X295" s="257"/>
      <c r="Y295" s="257"/>
      <c r="Z295" s="257"/>
    </row>
    <row r="296" spans="1:26" ht="12.75" customHeight="1">
      <c r="A296" s="259"/>
      <c r="B296" s="257"/>
      <c r="C296" s="257"/>
      <c r="D296" s="257"/>
      <c r="E296" s="257"/>
      <c r="F296" s="257"/>
      <c r="G296" s="257"/>
      <c r="H296" s="257"/>
      <c r="I296" s="257"/>
      <c r="J296" s="257"/>
      <c r="K296" s="257"/>
      <c r="L296" s="257"/>
      <c r="M296" s="257"/>
      <c r="N296" s="257"/>
      <c r="O296" s="257"/>
      <c r="P296" s="257"/>
      <c r="Q296" s="257"/>
      <c r="R296" s="257"/>
      <c r="S296" s="257"/>
      <c r="T296" s="257"/>
      <c r="U296" s="257"/>
      <c r="V296" s="257"/>
      <c r="W296" s="257"/>
      <c r="X296" s="257"/>
      <c r="Y296" s="257"/>
      <c r="Z296" s="257"/>
    </row>
    <row r="297" spans="1:26" ht="12.75" customHeight="1">
      <c r="A297" s="259"/>
      <c r="B297" s="257"/>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c r="Y297" s="257"/>
      <c r="Z297" s="257"/>
    </row>
    <row r="298" spans="1:26" ht="12.75" customHeight="1">
      <c r="A298" s="259"/>
      <c r="B298" s="257"/>
      <c r="C298" s="257"/>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row>
    <row r="299" spans="1:26" ht="12.75" customHeight="1">
      <c r="A299" s="259"/>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c r="Y299" s="257"/>
      <c r="Z299" s="257"/>
    </row>
    <row r="300" spans="1:26" ht="12.75" customHeight="1">
      <c r="A300" s="259"/>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c r="Y300" s="257"/>
      <c r="Z300" s="257"/>
    </row>
    <row r="301" spans="1:26" ht="12.75" customHeight="1">
      <c r="A301" s="259"/>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row>
    <row r="302" spans="1:26" ht="12.75" customHeight="1">
      <c r="A302" s="259"/>
      <c r="B302" s="257"/>
      <c r="C302" s="257"/>
      <c r="D302" s="257"/>
      <c r="E302" s="257"/>
      <c r="F302" s="257"/>
      <c r="G302" s="257"/>
      <c r="H302" s="257"/>
      <c r="I302" s="257"/>
      <c r="J302" s="257"/>
      <c r="K302" s="257"/>
      <c r="L302" s="257"/>
      <c r="M302" s="257"/>
      <c r="N302" s="257"/>
      <c r="O302" s="257"/>
      <c r="P302" s="257"/>
      <c r="Q302" s="257"/>
      <c r="R302" s="257"/>
      <c r="S302" s="257"/>
      <c r="T302" s="257"/>
      <c r="U302" s="257"/>
      <c r="V302" s="257"/>
      <c r="W302" s="257"/>
      <c r="X302" s="257"/>
      <c r="Y302" s="257"/>
      <c r="Z302" s="257"/>
    </row>
    <row r="303" spans="1:26" ht="12.75" customHeight="1">
      <c r="A303" s="259"/>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row>
    <row r="304" spans="1:26" ht="12.75" customHeight="1">
      <c r="A304" s="259"/>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row>
    <row r="305" spans="1:26" ht="12.75" customHeight="1">
      <c r="A305" s="259"/>
      <c r="B305" s="257"/>
      <c r="C305" s="257"/>
      <c r="D305" s="257"/>
      <c r="E305" s="257"/>
      <c r="F305" s="257"/>
      <c r="G305" s="257"/>
      <c r="H305" s="257"/>
      <c r="I305" s="257"/>
      <c r="J305" s="257"/>
      <c r="K305" s="257"/>
      <c r="L305" s="257"/>
      <c r="M305" s="257"/>
      <c r="N305" s="257"/>
      <c r="O305" s="257"/>
      <c r="P305" s="257"/>
      <c r="Q305" s="257"/>
      <c r="R305" s="257"/>
      <c r="S305" s="257"/>
      <c r="T305" s="257"/>
      <c r="U305" s="257"/>
      <c r="V305" s="257"/>
      <c r="W305" s="257"/>
      <c r="X305" s="257"/>
      <c r="Y305" s="257"/>
      <c r="Z305" s="257"/>
    </row>
    <row r="306" spans="1:26" ht="12.75" customHeight="1">
      <c r="A306" s="259"/>
      <c r="B306" s="257"/>
      <c r="C306" s="257"/>
      <c r="D306" s="257"/>
      <c r="E306" s="257"/>
      <c r="F306" s="257"/>
      <c r="G306" s="257"/>
      <c r="H306" s="257"/>
      <c r="I306" s="257"/>
      <c r="J306" s="257"/>
      <c r="K306" s="257"/>
      <c r="L306" s="257"/>
      <c r="M306" s="257"/>
      <c r="N306" s="257"/>
      <c r="O306" s="257"/>
      <c r="P306" s="257"/>
      <c r="Q306" s="257"/>
      <c r="R306" s="257"/>
      <c r="S306" s="257"/>
      <c r="T306" s="257"/>
      <c r="U306" s="257"/>
      <c r="V306" s="257"/>
      <c r="W306" s="257"/>
      <c r="X306" s="257"/>
      <c r="Y306" s="257"/>
      <c r="Z306" s="257"/>
    </row>
    <row r="307" spans="1:26" ht="12.75" customHeight="1">
      <c r="A307" s="259"/>
      <c r="B307" s="257"/>
      <c r="C307" s="257"/>
      <c r="D307" s="257"/>
      <c r="E307" s="257"/>
      <c r="F307" s="257"/>
      <c r="G307" s="257"/>
      <c r="H307" s="257"/>
      <c r="I307" s="257"/>
      <c r="J307" s="257"/>
      <c r="K307" s="257"/>
      <c r="L307" s="257"/>
      <c r="M307" s="257"/>
      <c r="N307" s="257"/>
      <c r="O307" s="257"/>
      <c r="P307" s="257"/>
      <c r="Q307" s="257"/>
      <c r="R307" s="257"/>
      <c r="S307" s="257"/>
      <c r="T307" s="257"/>
      <c r="U307" s="257"/>
      <c r="V307" s="257"/>
      <c r="W307" s="257"/>
      <c r="X307" s="257"/>
      <c r="Y307" s="257"/>
      <c r="Z307" s="257"/>
    </row>
    <row r="308" spans="1:26" ht="12.75" customHeight="1">
      <c r="A308" s="259"/>
      <c r="B308" s="257"/>
      <c r="C308" s="257"/>
      <c r="D308" s="257"/>
      <c r="E308" s="257"/>
      <c r="F308" s="257"/>
      <c r="G308" s="257"/>
      <c r="H308" s="257"/>
      <c r="I308" s="257"/>
      <c r="J308" s="257"/>
      <c r="K308" s="257"/>
      <c r="L308" s="257"/>
      <c r="M308" s="257"/>
      <c r="N308" s="257"/>
      <c r="O308" s="257"/>
      <c r="P308" s="257"/>
      <c r="Q308" s="257"/>
      <c r="R308" s="257"/>
      <c r="S308" s="257"/>
      <c r="T308" s="257"/>
      <c r="U308" s="257"/>
      <c r="V308" s="257"/>
      <c r="W308" s="257"/>
      <c r="X308" s="257"/>
      <c r="Y308" s="257"/>
      <c r="Z308" s="257"/>
    </row>
    <row r="309" spans="1:26" ht="12.75" customHeight="1">
      <c r="A309" s="259"/>
      <c r="B309" s="257"/>
      <c r="C309" s="257"/>
      <c r="D309" s="257"/>
      <c r="E309" s="257"/>
      <c r="F309" s="257"/>
      <c r="G309" s="257"/>
      <c r="H309" s="257"/>
      <c r="I309" s="257"/>
      <c r="J309" s="257"/>
      <c r="K309" s="257"/>
      <c r="L309" s="257"/>
      <c r="M309" s="257"/>
      <c r="N309" s="257"/>
      <c r="O309" s="257"/>
      <c r="P309" s="257"/>
      <c r="Q309" s="257"/>
      <c r="R309" s="257"/>
      <c r="S309" s="257"/>
      <c r="T309" s="257"/>
      <c r="U309" s="257"/>
      <c r="V309" s="257"/>
      <c r="W309" s="257"/>
      <c r="X309" s="257"/>
      <c r="Y309" s="257"/>
      <c r="Z309" s="257"/>
    </row>
    <row r="310" spans="1:26" ht="12.75" customHeight="1">
      <c r="A310" s="259"/>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row>
    <row r="311" spans="1:26" ht="12.75" customHeight="1">
      <c r="A311" s="259"/>
      <c r="B311" s="257"/>
      <c r="C311" s="257"/>
      <c r="D311" s="257"/>
      <c r="E311" s="257"/>
      <c r="F311" s="257"/>
      <c r="G311" s="257"/>
      <c r="H311" s="257"/>
      <c r="I311" s="257"/>
      <c r="J311" s="257"/>
      <c r="K311" s="257"/>
      <c r="L311" s="257"/>
      <c r="M311" s="257"/>
      <c r="N311" s="257"/>
      <c r="O311" s="257"/>
      <c r="P311" s="257"/>
      <c r="Q311" s="257"/>
      <c r="R311" s="257"/>
      <c r="S311" s="257"/>
      <c r="T311" s="257"/>
      <c r="U311" s="257"/>
      <c r="V311" s="257"/>
      <c r="W311" s="257"/>
      <c r="X311" s="257"/>
      <c r="Y311" s="257"/>
      <c r="Z311" s="257"/>
    </row>
    <row r="312" spans="1:26" ht="12.75" customHeight="1">
      <c r="A312" s="259"/>
      <c r="B312" s="257"/>
      <c r="C312" s="257"/>
      <c r="D312" s="257"/>
      <c r="E312" s="257"/>
      <c r="F312" s="257"/>
      <c r="G312" s="257"/>
      <c r="H312" s="257"/>
      <c r="I312" s="257"/>
      <c r="J312" s="257"/>
      <c r="K312" s="257"/>
      <c r="L312" s="257"/>
      <c r="M312" s="257"/>
      <c r="N312" s="257"/>
      <c r="O312" s="257"/>
      <c r="P312" s="257"/>
      <c r="Q312" s="257"/>
      <c r="R312" s="257"/>
      <c r="S312" s="257"/>
      <c r="T312" s="257"/>
      <c r="U312" s="257"/>
      <c r="V312" s="257"/>
      <c r="W312" s="257"/>
      <c r="X312" s="257"/>
      <c r="Y312" s="257"/>
      <c r="Z312" s="257"/>
    </row>
    <row r="313" spans="1:26" ht="12.75" customHeight="1">
      <c r="A313" s="259"/>
      <c r="B313" s="257"/>
      <c r="C313" s="257"/>
      <c r="D313" s="257"/>
      <c r="E313" s="257"/>
      <c r="F313" s="257"/>
      <c r="G313" s="257"/>
      <c r="H313" s="257"/>
      <c r="I313" s="257"/>
      <c r="J313" s="257"/>
      <c r="K313" s="257"/>
      <c r="L313" s="257"/>
      <c r="M313" s="257"/>
      <c r="N313" s="257"/>
      <c r="O313" s="257"/>
      <c r="P313" s="257"/>
      <c r="Q313" s="257"/>
      <c r="R313" s="257"/>
      <c r="S313" s="257"/>
      <c r="T313" s="257"/>
      <c r="U313" s="257"/>
      <c r="V313" s="257"/>
      <c r="W313" s="257"/>
      <c r="X313" s="257"/>
      <c r="Y313" s="257"/>
      <c r="Z313" s="257"/>
    </row>
    <row r="314" spans="1:26" ht="12.75" customHeight="1">
      <c r="A314" s="259"/>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row>
    <row r="315" spans="1:26" ht="12.75" customHeight="1">
      <c r="A315" s="259"/>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row>
    <row r="316" spans="1:26" ht="12.75" customHeight="1">
      <c r="A316" s="259"/>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c r="Y316" s="257"/>
      <c r="Z316" s="257"/>
    </row>
    <row r="317" spans="1:26" ht="12.75" customHeight="1">
      <c r="A317" s="259"/>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row>
    <row r="318" spans="1:26" ht="12.75" customHeight="1">
      <c r="A318" s="259"/>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row>
    <row r="319" spans="1:26" ht="12.75" customHeight="1">
      <c r="A319" s="259"/>
      <c r="B319" s="257"/>
      <c r="C319" s="257"/>
      <c r="D319" s="257"/>
      <c r="E319" s="257"/>
      <c r="F319" s="257"/>
      <c r="G319" s="257"/>
      <c r="H319" s="257"/>
      <c r="I319" s="257"/>
      <c r="J319" s="257"/>
      <c r="K319" s="257"/>
      <c r="L319" s="257"/>
      <c r="M319" s="257"/>
      <c r="N319" s="257"/>
      <c r="O319" s="257"/>
      <c r="P319" s="257"/>
      <c r="Q319" s="257"/>
      <c r="R319" s="257"/>
      <c r="S319" s="257"/>
      <c r="T319" s="257"/>
      <c r="U319" s="257"/>
      <c r="V319" s="257"/>
      <c r="W319" s="257"/>
      <c r="X319" s="257"/>
      <c r="Y319" s="257"/>
      <c r="Z319" s="257"/>
    </row>
    <row r="320" spans="1:26" ht="12.75" customHeight="1">
      <c r="A320" s="259"/>
      <c r="B320" s="257"/>
      <c r="C320" s="257"/>
      <c r="D320" s="257"/>
      <c r="E320" s="257"/>
      <c r="F320" s="257"/>
      <c r="G320" s="257"/>
      <c r="H320" s="257"/>
      <c r="I320" s="257"/>
      <c r="J320" s="257"/>
      <c r="K320" s="257"/>
      <c r="L320" s="257"/>
      <c r="M320" s="257"/>
      <c r="N320" s="257"/>
      <c r="O320" s="257"/>
      <c r="P320" s="257"/>
      <c r="Q320" s="257"/>
      <c r="R320" s="257"/>
      <c r="S320" s="257"/>
      <c r="T320" s="257"/>
      <c r="U320" s="257"/>
      <c r="V320" s="257"/>
      <c r="W320" s="257"/>
      <c r="X320" s="257"/>
      <c r="Y320" s="257"/>
      <c r="Z320" s="257"/>
    </row>
    <row r="321" spans="1:26" ht="12.75" customHeight="1">
      <c r="A321" s="259"/>
      <c r="B321" s="257"/>
      <c r="C321" s="257"/>
      <c r="D321" s="257"/>
      <c r="E321" s="257"/>
      <c r="F321" s="257"/>
      <c r="G321" s="257"/>
      <c r="H321" s="257"/>
      <c r="I321" s="257"/>
      <c r="J321" s="257"/>
      <c r="K321" s="257"/>
      <c r="L321" s="257"/>
      <c r="M321" s="257"/>
      <c r="N321" s="257"/>
      <c r="O321" s="257"/>
      <c r="P321" s="257"/>
      <c r="Q321" s="257"/>
      <c r="R321" s="257"/>
      <c r="S321" s="257"/>
      <c r="T321" s="257"/>
      <c r="U321" s="257"/>
      <c r="V321" s="257"/>
      <c r="W321" s="257"/>
      <c r="X321" s="257"/>
      <c r="Y321" s="257"/>
      <c r="Z321" s="257"/>
    </row>
    <row r="322" spans="1:26" ht="12.75" customHeight="1">
      <c r="A322" s="259"/>
      <c r="B322" s="257"/>
      <c r="C322" s="257"/>
      <c r="D322" s="257"/>
      <c r="E322" s="257"/>
      <c r="F322" s="257"/>
      <c r="G322" s="257"/>
      <c r="H322" s="257"/>
      <c r="I322" s="257"/>
      <c r="J322" s="257"/>
      <c r="K322" s="257"/>
      <c r="L322" s="257"/>
      <c r="M322" s="257"/>
      <c r="N322" s="257"/>
      <c r="O322" s="257"/>
      <c r="P322" s="257"/>
      <c r="Q322" s="257"/>
      <c r="R322" s="257"/>
      <c r="S322" s="257"/>
      <c r="T322" s="257"/>
      <c r="U322" s="257"/>
      <c r="V322" s="257"/>
      <c r="W322" s="257"/>
      <c r="X322" s="257"/>
      <c r="Y322" s="257"/>
      <c r="Z322" s="257"/>
    </row>
    <row r="323" spans="1:26" ht="12.75" customHeight="1">
      <c r="A323" s="259"/>
      <c r="B323" s="257"/>
      <c r="C323" s="257"/>
      <c r="D323" s="257"/>
      <c r="E323" s="257"/>
      <c r="F323" s="257"/>
      <c r="G323" s="257"/>
      <c r="H323" s="257"/>
      <c r="I323" s="257"/>
      <c r="J323" s="257"/>
      <c r="K323" s="257"/>
      <c r="L323" s="257"/>
      <c r="M323" s="257"/>
      <c r="N323" s="257"/>
      <c r="O323" s="257"/>
      <c r="P323" s="257"/>
      <c r="Q323" s="257"/>
      <c r="R323" s="257"/>
      <c r="S323" s="257"/>
      <c r="T323" s="257"/>
      <c r="U323" s="257"/>
      <c r="V323" s="257"/>
      <c r="W323" s="257"/>
      <c r="X323" s="257"/>
      <c r="Y323" s="257"/>
      <c r="Z323" s="257"/>
    </row>
    <row r="324" spans="1:26" ht="12.75" customHeight="1">
      <c r="A324" s="259"/>
      <c r="B324" s="257"/>
      <c r="C324" s="257"/>
      <c r="D324" s="257"/>
      <c r="E324" s="257"/>
      <c r="F324" s="257"/>
      <c r="G324" s="257"/>
      <c r="H324" s="257"/>
      <c r="I324" s="257"/>
      <c r="J324" s="257"/>
      <c r="K324" s="257"/>
      <c r="L324" s="257"/>
      <c r="M324" s="257"/>
      <c r="N324" s="257"/>
      <c r="O324" s="257"/>
      <c r="P324" s="257"/>
      <c r="Q324" s="257"/>
      <c r="R324" s="257"/>
      <c r="S324" s="257"/>
      <c r="T324" s="257"/>
      <c r="U324" s="257"/>
      <c r="V324" s="257"/>
      <c r="W324" s="257"/>
      <c r="X324" s="257"/>
      <c r="Y324" s="257"/>
      <c r="Z324" s="257"/>
    </row>
    <row r="325" spans="1:26" ht="12.75" customHeight="1">
      <c r="A325" s="259"/>
      <c r="B325" s="257"/>
      <c r="C325" s="257"/>
      <c r="D325" s="257"/>
      <c r="E325" s="257"/>
      <c r="F325" s="257"/>
      <c r="G325" s="257"/>
      <c r="H325" s="257"/>
      <c r="I325" s="257"/>
      <c r="J325" s="257"/>
      <c r="K325" s="257"/>
      <c r="L325" s="257"/>
      <c r="M325" s="257"/>
      <c r="N325" s="257"/>
      <c r="O325" s="257"/>
      <c r="P325" s="257"/>
      <c r="Q325" s="257"/>
      <c r="R325" s="257"/>
      <c r="S325" s="257"/>
      <c r="T325" s="257"/>
      <c r="U325" s="257"/>
      <c r="V325" s="257"/>
      <c r="W325" s="257"/>
      <c r="X325" s="257"/>
      <c r="Y325" s="257"/>
      <c r="Z325" s="257"/>
    </row>
    <row r="326" spans="1:26" ht="12.75" customHeight="1">
      <c r="A326" s="259"/>
      <c r="B326" s="257"/>
      <c r="C326" s="257"/>
      <c r="D326" s="257"/>
      <c r="E326" s="257"/>
      <c r="F326" s="257"/>
      <c r="G326" s="257"/>
      <c r="H326" s="257"/>
      <c r="I326" s="257"/>
      <c r="J326" s="257"/>
      <c r="K326" s="257"/>
      <c r="L326" s="257"/>
      <c r="M326" s="257"/>
      <c r="N326" s="257"/>
      <c r="O326" s="257"/>
      <c r="P326" s="257"/>
      <c r="Q326" s="257"/>
      <c r="R326" s="257"/>
      <c r="S326" s="257"/>
      <c r="T326" s="257"/>
      <c r="U326" s="257"/>
      <c r="V326" s="257"/>
      <c r="W326" s="257"/>
      <c r="X326" s="257"/>
      <c r="Y326" s="257"/>
      <c r="Z326" s="257"/>
    </row>
    <row r="327" spans="1:26" ht="12.75" customHeight="1">
      <c r="A327" s="259"/>
      <c r="B327" s="257"/>
      <c r="C327" s="257"/>
      <c r="D327" s="257"/>
      <c r="E327" s="257"/>
      <c r="F327" s="257"/>
      <c r="G327" s="257"/>
      <c r="H327" s="257"/>
      <c r="I327" s="257"/>
      <c r="J327" s="257"/>
      <c r="K327" s="257"/>
      <c r="L327" s="257"/>
      <c r="M327" s="257"/>
      <c r="N327" s="257"/>
      <c r="O327" s="257"/>
      <c r="P327" s="257"/>
      <c r="Q327" s="257"/>
      <c r="R327" s="257"/>
      <c r="S327" s="257"/>
      <c r="T327" s="257"/>
      <c r="U327" s="257"/>
      <c r="V327" s="257"/>
      <c r="W327" s="257"/>
      <c r="X327" s="257"/>
      <c r="Y327" s="257"/>
      <c r="Z327" s="257"/>
    </row>
    <row r="328" spans="1:26" ht="12.75" customHeight="1">
      <c r="A328" s="259"/>
      <c r="B328" s="257"/>
      <c r="C328" s="257"/>
      <c r="D328" s="257"/>
      <c r="E328" s="257"/>
      <c r="F328" s="257"/>
      <c r="G328" s="257"/>
      <c r="H328" s="257"/>
      <c r="I328" s="257"/>
      <c r="J328" s="257"/>
      <c r="K328" s="257"/>
      <c r="L328" s="257"/>
      <c r="M328" s="257"/>
      <c r="N328" s="257"/>
      <c r="O328" s="257"/>
      <c r="P328" s="257"/>
      <c r="Q328" s="257"/>
      <c r="R328" s="257"/>
      <c r="S328" s="257"/>
      <c r="T328" s="257"/>
      <c r="U328" s="257"/>
      <c r="V328" s="257"/>
      <c r="W328" s="257"/>
      <c r="X328" s="257"/>
      <c r="Y328" s="257"/>
      <c r="Z328" s="257"/>
    </row>
    <row r="329" spans="1:26" ht="12.75" customHeight="1">
      <c r="A329" s="259"/>
      <c r="B329" s="257"/>
      <c r="C329" s="257"/>
      <c r="D329" s="257"/>
      <c r="E329" s="257"/>
      <c r="F329" s="257"/>
      <c r="G329" s="257"/>
      <c r="H329" s="257"/>
      <c r="I329" s="257"/>
      <c r="J329" s="257"/>
      <c r="K329" s="257"/>
      <c r="L329" s="257"/>
      <c r="M329" s="257"/>
      <c r="N329" s="257"/>
      <c r="O329" s="257"/>
      <c r="P329" s="257"/>
      <c r="Q329" s="257"/>
      <c r="R329" s="257"/>
      <c r="S329" s="257"/>
      <c r="T329" s="257"/>
      <c r="U329" s="257"/>
      <c r="V329" s="257"/>
      <c r="W329" s="257"/>
      <c r="X329" s="257"/>
      <c r="Y329" s="257"/>
      <c r="Z329" s="257"/>
    </row>
    <row r="330" spans="1:26" ht="12.75" customHeight="1">
      <c r="A330" s="259"/>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row>
    <row r="331" spans="1:26" ht="12.75" customHeight="1">
      <c r="A331" s="259"/>
      <c r="B331" s="257"/>
      <c r="C331" s="257"/>
      <c r="D331" s="257"/>
      <c r="E331" s="257"/>
      <c r="F331" s="257"/>
      <c r="G331" s="257"/>
      <c r="H331" s="257"/>
      <c r="I331" s="257"/>
      <c r="J331" s="257"/>
      <c r="K331" s="257"/>
      <c r="L331" s="257"/>
      <c r="M331" s="257"/>
      <c r="N331" s="257"/>
      <c r="O331" s="257"/>
      <c r="P331" s="257"/>
      <c r="Q331" s="257"/>
      <c r="R331" s="257"/>
      <c r="S331" s="257"/>
      <c r="T331" s="257"/>
      <c r="U331" s="257"/>
      <c r="V331" s="257"/>
      <c r="W331" s="257"/>
      <c r="X331" s="257"/>
      <c r="Y331" s="257"/>
      <c r="Z331" s="257"/>
    </row>
    <row r="332" spans="1:26" ht="12.75" customHeight="1">
      <c r="A332" s="259"/>
      <c r="B332" s="257"/>
      <c r="C332" s="257"/>
      <c r="D332" s="257"/>
      <c r="E332" s="257"/>
      <c r="F332" s="257"/>
      <c r="G332" s="257"/>
      <c r="H332" s="257"/>
      <c r="I332" s="257"/>
      <c r="J332" s="257"/>
      <c r="K332" s="257"/>
      <c r="L332" s="257"/>
      <c r="M332" s="257"/>
      <c r="N332" s="257"/>
      <c r="O332" s="257"/>
      <c r="P332" s="257"/>
      <c r="Q332" s="257"/>
      <c r="R332" s="257"/>
      <c r="S332" s="257"/>
      <c r="T332" s="257"/>
      <c r="U332" s="257"/>
      <c r="V332" s="257"/>
      <c r="W332" s="257"/>
      <c r="X332" s="257"/>
      <c r="Y332" s="257"/>
      <c r="Z332" s="257"/>
    </row>
    <row r="333" spans="1:26" ht="12.75" customHeight="1">
      <c r="A333" s="259"/>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c r="Y333" s="257"/>
      <c r="Z333" s="257"/>
    </row>
    <row r="334" spans="1:26" ht="12.75" customHeight="1">
      <c r="A334" s="259"/>
      <c r="B334" s="257"/>
      <c r="C334" s="257"/>
      <c r="D334" s="257"/>
      <c r="E334" s="257"/>
      <c r="F334" s="257"/>
      <c r="G334" s="257"/>
      <c r="H334" s="257"/>
      <c r="I334" s="257"/>
      <c r="J334" s="257"/>
      <c r="K334" s="257"/>
      <c r="L334" s="257"/>
      <c r="M334" s="257"/>
      <c r="N334" s="257"/>
      <c r="O334" s="257"/>
      <c r="P334" s="257"/>
      <c r="Q334" s="257"/>
      <c r="R334" s="257"/>
      <c r="S334" s="257"/>
      <c r="T334" s="257"/>
      <c r="U334" s="257"/>
      <c r="V334" s="257"/>
      <c r="W334" s="257"/>
      <c r="X334" s="257"/>
      <c r="Y334" s="257"/>
      <c r="Z334" s="257"/>
    </row>
    <row r="335" spans="1:26" ht="12.75" customHeight="1">
      <c r="A335" s="259"/>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row>
    <row r="336" spans="1:26" ht="12.75" customHeight="1">
      <c r="A336" s="259"/>
      <c r="B336" s="257"/>
      <c r="C336" s="257"/>
      <c r="D336" s="257"/>
      <c r="E336" s="257"/>
      <c r="F336" s="257"/>
      <c r="G336" s="257"/>
      <c r="H336" s="257"/>
      <c r="I336" s="257"/>
      <c r="J336" s="257"/>
      <c r="K336" s="257"/>
      <c r="L336" s="257"/>
      <c r="M336" s="257"/>
      <c r="N336" s="257"/>
      <c r="O336" s="257"/>
      <c r="P336" s="257"/>
      <c r="Q336" s="257"/>
      <c r="R336" s="257"/>
      <c r="S336" s="257"/>
      <c r="T336" s="257"/>
      <c r="U336" s="257"/>
      <c r="V336" s="257"/>
      <c r="W336" s="257"/>
      <c r="X336" s="257"/>
      <c r="Y336" s="257"/>
      <c r="Z336" s="257"/>
    </row>
    <row r="337" spans="1:26" ht="12.75" customHeight="1">
      <c r="A337" s="259"/>
      <c r="B337" s="257"/>
      <c r="C337" s="257"/>
      <c r="D337" s="257"/>
      <c r="E337" s="257"/>
      <c r="F337" s="257"/>
      <c r="G337" s="257"/>
      <c r="H337" s="257"/>
      <c r="I337" s="257"/>
      <c r="J337" s="257"/>
      <c r="K337" s="257"/>
      <c r="L337" s="257"/>
      <c r="M337" s="257"/>
      <c r="N337" s="257"/>
      <c r="O337" s="257"/>
      <c r="P337" s="257"/>
      <c r="Q337" s="257"/>
      <c r="R337" s="257"/>
      <c r="S337" s="257"/>
      <c r="T337" s="257"/>
      <c r="U337" s="257"/>
      <c r="V337" s="257"/>
      <c r="W337" s="257"/>
      <c r="X337" s="257"/>
      <c r="Y337" s="257"/>
      <c r="Z337" s="257"/>
    </row>
    <row r="338" spans="1:26" ht="12.75" customHeight="1">
      <c r="A338" s="259"/>
      <c r="B338" s="257"/>
      <c r="C338" s="257"/>
      <c r="D338" s="257"/>
      <c r="E338" s="257"/>
      <c r="F338" s="257"/>
      <c r="G338" s="257"/>
      <c r="H338" s="257"/>
      <c r="I338" s="257"/>
      <c r="J338" s="257"/>
      <c r="K338" s="257"/>
      <c r="L338" s="257"/>
      <c r="M338" s="257"/>
      <c r="N338" s="257"/>
      <c r="O338" s="257"/>
      <c r="P338" s="257"/>
      <c r="Q338" s="257"/>
      <c r="R338" s="257"/>
      <c r="S338" s="257"/>
      <c r="T338" s="257"/>
      <c r="U338" s="257"/>
      <c r="V338" s="257"/>
      <c r="W338" s="257"/>
      <c r="X338" s="257"/>
      <c r="Y338" s="257"/>
      <c r="Z338" s="257"/>
    </row>
    <row r="339" spans="1:26" ht="12.75" customHeight="1">
      <c r="A339" s="259"/>
      <c r="B339" s="257"/>
      <c r="C339" s="257"/>
      <c r="D339" s="257"/>
      <c r="E339" s="257"/>
      <c r="F339" s="257"/>
      <c r="G339" s="257"/>
      <c r="H339" s="257"/>
      <c r="I339" s="257"/>
      <c r="J339" s="257"/>
      <c r="K339" s="257"/>
      <c r="L339" s="257"/>
      <c r="M339" s="257"/>
      <c r="N339" s="257"/>
      <c r="O339" s="257"/>
      <c r="P339" s="257"/>
      <c r="Q339" s="257"/>
      <c r="R339" s="257"/>
      <c r="S339" s="257"/>
      <c r="T339" s="257"/>
      <c r="U339" s="257"/>
      <c r="V339" s="257"/>
      <c r="W339" s="257"/>
      <c r="X339" s="257"/>
      <c r="Y339" s="257"/>
      <c r="Z339" s="257"/>
    </row>
    <row r="340" spans="1:26" ht="12.75" customHeight="1">
      <c r="A340" s="259"/>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row>
    <row r="341" spans="1:26" ht="12.75" customHeight="1">
      <c r="A341" s="259"/>
      <c r="B341" s="257"/>
      <c r="C341" s="257"/>
      <c r="D341" s="257"/>
      <c r="E341" s="257"/>
      <c r="F341" s="257"/>
      <c r="G341" s="257"/>
      <c r="H341" s="257"/>
      <c r="I341" s="257"/>
      <c r="J341" s="257"/>
      <c r="K341" s="257"/>
      <c r="L341" s="257"/>
      <c r="M341" s="257"/>
      <c r="N341" s="257"/>
      <c r="O341" s="257"/>
      <c r="P341" s="257"/>
      <c r="Q341" s="257"/>
      <c r="R341" s="257"/>
      <c r="S341" s="257"/>
      <c r="T341" s="257"/>
      <c r="U341" s="257"/>
      <c r="V341" s="257"/>
      <c r="W341" s="257"/>
      <c r="X341" s="257"/>
      <c r="Y341" s="257"/>
      <c r="Z341" s="257"/>
    </row>
    <row r="342" spans="1:26" ht="12.75" customHeight="1">
      <c r="A342" s="259"/>
      <c r="B342" s="257"/>
      <c r="C342" s="257"/>
      <c r="D342" s="257"/>
      <c r="E342" s="257"/>
      <c r="F342" s="257"/>
      <c r="G342" s="257"/>
      <c r="H342" s="257"/>
      <c r="I342" s="257"/>
      <c r="J342" s="257"/>
      <c r="K342" s="257"/>
      <c r="L342" s="257"/>
      <c r="M342" s="257"/>
      <c r="N342" s="257"/>
      <c r="O342" s="257"/>
      <c r="P342" s="257"/>
      <c r="Q342" s="257"/>
      <c r="R342" s="257"/>
      <c r="S342" s="257"/>
      <c r="T342" s="257"/>
      <c r="U342" s="257"/>
      <c r="V342" s="257"/>
      <c r="W342" s="257"/>
      <c r="X342" s="257"/>
      <c r="Y342" s="257"/>
      <c r="Z342" s="257"/>
    </row>
    <row r="343" spans="1:26" ht="12.75" customHeight="1">
      <c r="A343" s="259"/>
      <c r="B343" s="257"/>
      <c r="C343" s="257"/>
      <c r="D343" s="257"/>
      <c r="E343" s="257"/>
      <c r="F343" s="257"/>
      <c r="G343" s="257"/>
      <c r="H343" s="257"/>
      <c r="I343" s="257"/>
      <c r="J343" s="257"/>
      <c r="K343" s="257"/>
      <c r="L343" s="257"/>
      <c r="M343" s="257"/>
      <c r="N343" s="257"/>
      <c r="O343" s="257"/>
      <c r="P343" s="257"/>
      <c r="Q343" s="257"/>
      <c r="R343" s="257"/>
      <c r="S343" s="257"/>
      <c r="T343" s="257"/>
      <c r="U343" s="257"/>
      <c r="V343" s="257"/>
      <c r="W343" s="257"/>
      <c r="X343" s="257"/>
      <c r="Y343" s="257"/>
      <c r="Z343" s="257"/>
    </row>
    <row r="344" spans="1:26" ht="12.75" customHeight="1">
      <c r="A344" s="259"/>
      <c r="B344" s="257"/>
      <c r="C344" s="257"/>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row>
    <row r="345" spans="1:26" ht="12.75" customHeight="1">
      <c r="A345" s="259"/>
      <c r="B345" s="257"/>
      <c r="C345" s="257"/>
      <c r="D345" s="257"/>
      <c r="E345" s="257"/>
      <c r="F345" s="257"/>
      <c r="G345" s="257"/>
      <c r="H345" s="257"/>
      <c r="I345" s="257"/>
      <c r="J345" s="257"/>
      <c r="K345" s="257"/>
      <c r="L345" s="257"/>
      <c r="M345" s="257"/>
      <c r="N345" s="257"/>
      <c r="O345" s="257"/>
      <c r="P345" s="257"/>
      <c r="Q345" s="257"/>
      <c r="R345" s="257"/>
      <c r="S345" s="257"/>
      <c r="T345" s="257"/>
      <c r="U345" s="257"/>
      <c r="V345" s="257"/>
      <c r="W345" s="257"/>
      <c r="X345" s="257"/>
      <c r="Y345" s="257"/>
      <c r="Z345" s="257"/>
    </row>
    <row r="346" spans="1:26" ht="12.75" customHeight="1">
      <c r="A346" s="259"/>
      <c r="B346" s="257"/>
      <c r="C346" s="257"/>
      <c r="D346" s="257"/>
      <c r="E346" s="257"/>
      <c r="F346" s="257"/>
      <c r="G346" s="257"/>
      <c r="H346" s="257"/>
      <c r="I346" s="257"/>
      <c r="J346" s="257"/>
      <c r="K346" s="257"/>
      <c r="L346" s="257"/>
      <c r="M346" s="257"/>
      <c r="N346" s="257"/>
      <c r="O346" s="257"/>
      <c r="P346" s="257"/>
      <c r="Q346" s="257"/>
      <c r="R346" s="257"/>
      <c r="S346" s="257"/>
      <c r="T346" s="257"/>
      <c r="U346" s="257"/>
      <c r="V346" s="257"/>
      <c r="W346" s="257"/>
      <c r="X346" s="257"/>
      <c r="Y346" s="257"/>
      <c r="Z346" s="257"/>
    </row>
    <row r="347" spans="1:26" ht="12.75" customHeight="1">
      <c r="A347" s="259"/>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row>
    <row r="348" spans="1:26" ht="12.75" customHeight="1">
      <c r="A348" s="259"/>
      <c r="B348" s="257"/>
      <c r="C348" s="257"/>
      <c r="D348" s="257"/>
      <c r="E348" s="257"/>
      <c r="F348" s="257"/>
      <c r="G348" s="257"/>
      <c r="H348" s="257"/>
      <c r="I348" s="257"/>
      <c r="J348" s="257"/>
      <c r="K348" s="257"/>
      <c r="L348" s="257"/>
      <c r="M348" s="257"/>
      <c r="N348" s="257"/>
      <c r="O348" s="257"/>
      <c r="P348" s="257"/>
      <c r="Q348" s="257"/>
      <c r="R348" s="257"/>
      <c r="S348" s="257"/>
      <c r="T348" s="257"/>
      <c r="U348" s="257"/>
      <c r="V348" s="257"/>
      <c r="W348" s="257"/>
      <c r="X348" s="257"/>
      <c r="Y348" s="257"/>
      <c r="Z348" s="257"/>
    </row>
    <row r="349" spans="1:26" ht="12.75" customHeight="1">
      <c r="A349" s="259"/>
      <c r="B349" s="257"/>
      <c r="C349" s="257"/>
      <c r="D349" s="257"/>
      <c r="E349" s="257"/>
      <c r="F349" s="257"/>
      <c r="G349" s="257"/>
      <c r="H349" s="257"/>
      <c r="I349" s="257"/>
      <c r="J349" s="257"/>
      <c r="K349" s="257"/>
      <c r="L349" s="257"/>
      <c r="M349" s="257"/>
      <c r="N349" s="257"/>
      <c r="O349" s="257"/>
      <c r="P349" s="257"/>
      <c r="Q349" s="257"/>
      <c r="R349" s="257"/>
      <c r="S349" s="257"/>
      <c r="T349" s="257"/>
      <c r="U349" s="257"/>
      <c r="V349" s="257"/>
      <c r="W349" s="257"/>
      <c r="X349" s="257"/>
      <c r="Y349" s="257"/>
      <c r="Z349" s="257"/>
    </row>
    <row r="350" spans="1:26" ht="12.75" customHeight="1">
      <c r="A350" s="259"/>
      <c r="B350" s="257"/>
      <c r="C350" s="257"/>
      <c r="D350" s="257"/>
      <c r="E350" s="257"/>
      <c r="F350" s="257"/>
      <c r="G350" s="257"/>
      <c r="H350" s="257"/>
      <c r="I350" s="257"/>
      <c r="J350" s="257"/>
      <c r="K350" s="257"/>
      <c r="L350" s="257"/>
      <c r="M350" s="257"/>
      <c r="N350" s="257"/>
      <c r="O350" s="257"/>
      <c r="P350" s="257"/>
      <c r="Q350" s="257"/>
      <c r="R350" s="257"/>
      <c r="S350" s="257"/>
      <c r="T350" s="257"/>
      <c r="U350" s="257"/>
      <c r="V350" s="257"/>
      <c r="W350" s="257"/>
      <c r="X350" s="257"/>
      <c r="Y350" s="257"/>
      <c r="Z350" s="257"/>
    </row>
    <row r="351" spans="1:26" ht="12.75" customHeight="1">
      <c r="A351" s="259"/>
      <c r="B351" s="257"/>
      <c r="C351" s="257"/>
      <c r="D351" s="257"/>
      <c r="E351" s="257"/>
      <c r="F351" s="257"/>
      <c r="G351" s="257"/>
      <c r="H351" s="257"/>
      <c r="I351" s="257"/>
      <c r="J351" s="257"/>
      <c r="K351" s="257"/>
      <c r="L351" s="257"/>
      <c r="M351" s="257"/>
      <c r="N351" s="257"/>
      <c r="O351" s="257"/>
      <c r="P351" s="257"/>
      <c r="Q351" s="257"/>
      <c r="R351" s="257"/>
      <c r="S351" s="257"/>
      <c r="T351" s="257"/>
      <c r="U351" s="257"/>
      <c r="V351" s="257"/>
      <c r="W351" s="257"/>
      <c r="X351" s="257"/>
      <c r="Y351" s="257"/>
      <c r="Z351" s="257"/>
    </row>
    <row r="352" spans="1:26" ht="12.75" customHeight="1">
      <c r="A352" s="259"/>
      <c r="B352" s="257"/>
      <c r="C352" s="257"/>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row>
    <row r="353" spans="1:26" ht="12.75" customHeight="1">
      <c r="A353" s="259"/>
      <c r="B353" s="257"/>
      <c r="C353" s="257"/>
      <c r="D353" s="257"/>
      <c r="E353" s="257"/>
      <c r="F353" s="257"/>
      <c r="G353" s="257"/>
      <c r="H353" s="257"/>
      <c r="I353" s="257"/>
      <c r="J353" s="257"/>
      <c r="K353" s="257"/>
      <c r="L353" s="257"/>
      <c r="M353" s="257"/>
      <c r="N353" s="257"/>
      <c r="O353" s="257"/>
      <c r="P353" s="257"/>
      <c r="Q353" s="257"/>
      <c r="R353" s="257"/>
      <c r="S353" s="257"/>
      <c r="T353" s="257"/>
      <c r="U353" s="257"/>
      <c r="V353" s="257"/>
      <c r="W353" s="257"/>
      <c r="X353" s="257"/>
      <c r="Y353" s="257"/>
      <c r="Z353" s="257"/>
    </row>
    <row r="354" spans="1:26" ht="12.75" customHeight="1">
      <c r="A354" s="259"/>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c r="Y354" s="257"/>
      <c r="Z354" s="257"/>
    </row>
    <row r="355" spans="1:26" ht="12.75" customHeight="1">
      <c r="A355" s="259"/>
      <c r="B355" s="257"/>
      <c r="C355" s="257"/>
      <c r="D355" s="257"/>
      <c r="E355" s="257"/>
      <c r="F355" s="257"/>
      <c r="G355" s="257"/>
      <c r="H355" s="257"/>
      <c r="I355" s="257"/>
      <c r="J355" s="257"/>
      <c r="K355" s="257"/>
      <c r="L355" s="257"/>
      <c r="M355" s="257"/>
      <c r="N355" s="257"/>
      <c r="O355" s="257"/>
      <c r="P355" s="257"/>
      <c r="Q355" s="257"/>
      <c r="R355" s="257"/>
      <c r="S355" s="257"/>
      <c r="T355" s="257"/>
      <c r="U355" s="257"/>
      <c r="V355" s="257"/>
      <c r="W355" s="257"/>
      <c r="X355" s="257"/>
      <c r="Y355" s="257"/>
      <c r="Z355" s="257"/>
    </row>
    <row r="356" spans="1:26" ht="12.75" customHeight="1">
      <c r="A356" s="259"/>
      <c r="B356" s="257"/>
      <c r="C356" s="257"/>
      <c r="D356" s="257"/>
      <c r="E356" s="257"/>
      <c r="F356" s="257"/>
      <c r="G356" s="257"/>
      <c r="H356" s="257"/>
      <c r="I356" s="257"/>
      <c r="J356" s="257"/>
      <c r="K356" s="257"/>
      <c r="L356" s="257"/>
      <c r="M356" s="257"/>
      <c r="N356" s="257"/>
      <c r="O356" s="257"/>
      <c r="P356" s="257"/>
      <c r="Q356" s="257"/>
      <c r="R356" s="257"/>
      <c r="S356" s="257"/>
      <c r="T356" s="257"/>
      <c r="U356" s="257"/>
      <c r="V356" s="257"/>
      <c r="W356" s="257"/>
      <c r="X356" s="257"/>
      <c r="Y356" s="257"/>
      <c r="Z356" s="257"/>
    </row>
    <row r="357" spans="1:26" ht="12.75" customHeight="1">
      <c r="A357" s="259"/>
      <c r="B357" s="257"/>
      <c r="C357" s="257"/>
      <c r="D357" s="257"/>
      <c r="E357" s="257"/>
      <c r="F357" s="257"/>
      <c r="G357" s="257"/>
      <c r="H357" s="257"/>
      <c r="I357" s="257"/>
      <c r="J357" s="257"/>
      <c r="K357" s="257"/>
      <c r="L357" s="257"/>
      <c r="M357" s="257"/>
      <c r="N357" s="257"/>
      <c r="O357" s="257"/>
      <c r="P357" s="257"/>
      <c r="Q357" s="257"/>
      <c r="R357" s="257"/>
      <c r="S357" s="257"/>
      <c r="T357" s="257"/>
      <c r="U357" s="257"/>
      <c r="V357" s="257"/>
      <c r="W357" s="257"/>
      <c r="X357" s="257"/>
      <c r="Y357" s="257"/>
      <c r="Z357" s="257"/>
    </row>
    <row r="358" spans="1:26" ht="12.75" customHeight="1">
      <c r="A358" s="259"/>
      <c r="B358" s="257"/>
      <c r="C358" s="257"/>
      <c r="D358" s="257"/>
      <c r="E358" s="257"/>
      <c r="F358" s="257"/>
      <c r="G358" s="257"/>
      <c r="H358" s="257"/>
      <c r="I358" s="257"/>
      <c r="J358" s="257"/>
      <c r="K358" s="257"/>
      <c r="L358" s="257"/>
      <c r="M358" s="257"/>
      <c r="N358" s="257"/>
      <c r="O358" s="257"/>
      <c r="P358" s="257"/>
      <c r="Q358" s="257"/>
      <c r="R358" s="257"/>
      <c r="S358" s="257"/>
      <c r="T358" s="257"/>
      <c r="U358" s="257"/>
      <c r="V358" s="257"/>
      <c r="W358" s="257"/>
      <c r="X358" s="257"/>
      <c r="Y358" s="257"/>
      <c r="Z358" s="257"/>
    </row>
    <row r="359" spans="1:26" ht="12.75" customHeight="1">
      <c r="A359" s="259"/>
      <c r="B359" s="257"/>
      <c r="C359" s="257"/>
      <c r="D359" s="257"/>
      <c r="E359" s="257"/>
      <c r="F359" s="257"/>
      <c r="G359" s="257"/>
      <c r="H359" s="257"/>
      <c r="I359" s="257"/>
      <c r="J359" s="257"/>
      <c r="K359" s="257"/>
      <c r="L359" s="257"/>
      <c r="M359" s="257"/>
      <c r="N359" s="257"/>
      <c r="O359" s="257"/>
      <c r="P359" s="257"/>
      <c r="Q359" s="257"/>
      <c r="R359" s="257"/>
      <c r="S359" s="257"/>
      <c r="T359" s="257"/>
      <c r="U359" s="257"/>
      <c r="V359" s="257"/>
      <c r="W359" s="257"/>
      <c r="X359" s="257"/>
      <c r="Y359" s="257"/>
      <c r="Z359" s="257"/>
    </row>
    <row r="360" spans="1:26" ht="12.75" customHeight="1">
      <c r="A360" s="259"/>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row>
    <row r="361" spans="1:26" ht="12.75" customHeight="1">
      <c r="A361" s="259"/>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c r="Y361" s="257"/>
      <c r="Z361" s="257"/>
    </row>
    <row r="362" spans="1:26" ht="12.75" customHeight="1">
      <c r="A362" s="259"/>
      <c r="B362" s="257"/>
      <c r="C362" s="257"/>
      <c r="D362" s="257"/>
      <c r="E362" s="257"/>
      <c r="F362" s="257"/>
      <c r="G362" s="257"/>
      <c r="H362" s="257"/>
      <c r="I362" s="257"/>
      <c r="J362" s="257"/>
      <c r="K362" s="257"/>
      <c r="L362" s="257"/>
      <c r="M362" s="257"/>
      <c r="N362" s="257"/>
      <c r="O362" s="257"/>
      <c r="P362" s="257"/>
      <c r="Q362" s="257"/>
      <c r="R362" s="257"/>
      <c r="S362" s="257"/>
      <c r="T362" s="257"/>
      <c r="U362" s="257"/>
      <c r="V362" s="257"/>
      <c r="W362" s="257"/>
      <c r="X362" s="257"/>
      <c r="Y362" s="257"/>
      <c r="Z362" s="257"/>
    </row>
    <row r="363" spans="1:26" ht="12.75" customHeight="1">
      <c r="A363" s="259"/>
      <c r="B363" s="257"/>
      <c r="C363" s="257"/>
      <c r="D363" s="257"/>
      <c r="E363" s="257"/>
      <c r="F363" s="257"/>
      <c r="G363" s="257"/>
      <c r="H363" s="257"/>
      <c r="I363" s="257"/>
      <c r="J363" s="257"/>
      <c r="K363" s="257"/>
      <c r="L363" s="257"/>
      <c r="M363" s="257"/>
      <c r="N363" s="257"/>
      <c r="O363" s="257"/>
      <c r="P363" s="257"/>
      <c r="Q363" s="257"/>
      <c r="R363" s="257"/>
      <c r="S363" s="257"/>
      <c r="T363" s="257"/>
      <c r="U363" s="257"/>
      <c r="V363" s="257"/>
      <c r="W363" s="257"/>
      <c r="X363" s="257"/>
      <c r="Y363" s="257"/>
      <c r="Z363" s="257"/>
    </row>
    <row r="364" spans="1:26" ht="12.75" customHeight="1">
      <c r="A364" s="259"/>
      <c r="B364" s="257"/>
      <c r="C364" s="257"/>
      <c r="D364" s="257"/>
      <c r="E364" s="257"/>
      <c r="F364" s="257"/>
      <c r="G364" s="257"/>
      <c r="H364" s="257"/>
      <c r="I364" s="257"/>
      <c r="J364" s="257"/>
      <c r="K364" s="257"/>
      <c r="L364" s="257"/>
      <c r="M364" s="257"/>
      <c r="N364" s="257"/>
      <c r="O364" s="257"/>
      <c r="P364" s="257"/>
      <c r="Q364" s="257"/>
      <c r="R364" s="257"/>
      <c r="S364" s="257"/>
      <c r="T364" s="257"/>
      <c r="U364" s="257"/>
      <c r="V364" s="257"/>
      <c r="W364" s="257"/>
      <c r="X364" s="257"/>
      <c r="Y364" s="257"/>
      <c r="Z364" s="257"/>
    </row>
    <row r="365" spans="1:26" ht="12.75" customHeight="1">
      <c r="A365" s="259"/>
      <c r="B365" s="257"/>
      <c r="C365" s="257"/>
      <c r="D365" s="257"/>
      <c r="E365" s="257"/>
      <c r="F365" s="257"/>
      <c r="G365" s="257"/>
      <c r="H365" s="257"/>
      <c r="I365" s="257"/>
      <c r="J365" s="257"/>
      <c r="K365" s="257"/>
      <c r="L365" s="257"/>
      <c r="M365" s="257"/>
      <c r="N365" s="257"/>
      <c r="O365" s="257"/>
      <c r="P365" s="257"/>
      <c r="Q365" s="257"/>
      <c r="R365" s="257"/>
      <c r="S365" s="257"/>
      <c r="T365" s="257"/>
      <c r="U365" s="257"/>
      <c r="V365" s="257"/>
      <c r="W365" s="257"/>
      <c r="X365" s="257"/>
      <c r="Y365" s="257"/>
      <c r="Z365" s="257"/>
    </row>
    <row r="366" spans="1:26" ht="12.75" customHeight="1">
      <c r="A366" s="259"/>
      <c r="B366" s="257"/>
      <c r="C366" s="257"/>
      <c r="D366" s="257"/>
      <c r="E366" s="257"/>
      <c r="F366" s="257"/>
      <c r="G366" s="257"/>
      <c r="H366" s="257"/>
      <c r="I366" s="257"/>
      <c r="J366" s="257"/>
      <c r="K366" s="257"/>
      <c r="L366" s="257"/>
      <c r="M366" s="257"/>
      <c r="N366" s="257"/>
      <c r="O366" s="257"/>
      <c r="P366" s="257"/>
      <c r="Q366" s="257"/>
      <c r="R366" s="257"/>
      <c r="S366" s="257"/>
      <c r="T366" s="257"/>
      <c r="U366" s="257"/>
      <c r="V366" s="257"/>
      <c r="W366" s="257"/>
      <c r="X366" s="257"/>
      <c r="Y366" s="257"/>
      <c r="Z366" s="257"/>
    </row>
    <row r="367" spans="1:26" ht="12.75" customHeight="1">
      <c r="A367" s="259"/>
      <c r="B367" s="257"/>
      <c r="C367" s="257"/>
      <c r="D367" s="257"/>
      <c r="E367" s="257"/>
      <c r="F367" s="257"/>
      <c r="G367" s="257"/>
      <c r="H367" s="257"/>
      <c r="I367" s="257"/>
      <c r="J367" s="257"/>
      <c r="K367" s="257"/>
      <c r="L367" s="257"/>
      <c r="M367" s="257"/>
      <c r="N367" s="257"/>
      <c r="O367" s="257"/>
      <c r="P367" s="257"/>
      <c r="Q367" s="257"/>
      <c r="R367" s="257"/>
      <c r="S367" s="257"/>
      <c r="T367" s="257"/>
      <c r="U367" s="257"/>
      <c r="V367" s="257"/>
      <c r="W367" s="257"/>
      <c r="X367" s="257"/>
      <c r="Y367" s="257"/>
      <c r="Z367" s="257"/>
    </row>
    <row r="368" spans="1:26" ht="12.75" customHeight="1">
      <c r="A368" s="259"/>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7"/>
      <c r="Z368" s="257"/>
    </row>
    <row r="369" spans="1:26" ht="12.75" customHeight="1">
      <c r="A369" s="259"/>
      <c r="B369" s="257"/>
      <c r="C369" s="257"/>
      <c r="D369" s="257"/>
      <c r="E369" s="257"/>
      <c r="F369" s="257"/>
      <c r="G369" s="257"/>
      <c r="H369" s="257"/>
      <c r="I369" s="257"/>
      <c r="J369" s="257"/>
      <c r="K369" s="257"/>
      <c r="L369" s="257"/>
      <c r="M369" s="257"/>
      <c r="N369" s="257"/>
      <c r="O369" s="257"/>
      <c r="P369" s="257"/>
      <c r="Q369" s="257"/>
      <c r="R369" s="257"/>
      <c r="S369" s="257"/>
      <c r="T369" s="257"/>
      <c r="U369" s="257"/>
      <c r="V369" s="257"/>
      <c r="W369" s="257"/>
      <c r="X369" s="257"/>
      <c r="Y369" s="257"/>
      <c r="Z369" s="257"/>
    </row>
    <row r="370" spans="1:26" ht="12.75" customHeight="1">
      <c r="A370" s="259"/>
      <c r="B370" s="257"/>
      <c r="C370" s="257"/>
      <c r="D370" s="257"/>
      <c r="E370" s="257"/>
      <c r="F370" s="257"/>
      <c r="G370" s="257"/>
      <c r="H370" s="257"/>
      <c r="I370" s="257"/>
      <c r="J370" s="257"/>
      <c r="K370" s="257"/>
      <c r="L370" s="257"/>
      <c r="M370" s="257"/>
      <c r="N370" s="257"/>
      <c r="O370" s="257"/>
      <c r="P370" s="257"/>
      <c r="Q370" s="257"/>
      <c r="R370" s="257"/>
      <c r="S370" s="257"/>
      <c r="T370" s="257"/>
      <c r="U370" s="257"/>
      <c r="V370" s="257"/>
      <c r="W370" s="257"/>
      <c r="X370" s="257"/>
      <c r="Y370" s="257"/>
      <c r="Z370" s="257"/>
    </row>
    <row r="371" spans="1:26" ht="12.75" customHeight="1">
      <c r="A371" s="259"/>
      <c r="B371" s="257"/>
      <c r="C371" s="257"/>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7"/>
      <c r="Z371" s="257"/>
    </row>
    <row r="372" spans="1:26" ht="12.75" customHeight="1">
      <c r="A372" s="259"/>
      <c r="B372" s="257"/>
      <c r="C372" s="257"/>
      <c r="D372" s="257"/>
      <c r="E372" s="257"/>
      <c r="F372" s="257"/>
      <c r="G372" s="257"/>
      <c r="H372" s="257"/>
      <c r="I372" s="257"/>
      <c r="J372" s="257"/>
      <c r="K372" s="257"/>
      <c r="L372" s="257"/>
      <c r="M372" s="257"/>
      <c r="N372" s="257"/>
      <c r="O372" s="257"/>
      <c r="P372" s="257"/>
      <c r="Q372" s="257"/>
      <c r="R372" s="257"/>
      <c r="S372" s="257"/>
      <c r="T372" s="257"/>
      <c r="U372" s="257"/>
      <c r="V372" s="257"/>
      <c r="W372" s="257"/>
      <c r="X372" s="257"/>
      <c r="Y372" s="257"/>
      <c r="Z372" s="257"/>
    </row>
    <row r="373" spans="1:26" ht="12.75" customHeight="1">
      <c r="A373" s="259"/>
      <c r="B373" s="257"/>
      <c r="C373" s="257"/>
      <c r="D373" s="257"/>
      <c r="E373" s="257"/>
      <c r="F373" s="257"/>
      <c r="G373" s="257"/>
      <c r="H373" s="257"/>
      <c r="I373" s="257"/>
      <c r="J373" s="257"/>
      <c r="K373" s="257"/>
      <c r="L373" s="257"/>
      <c r="M373" s="257"/>
      <c r="N373" s="257"/>
      <c r="O373" s="257"/>
      <c r="P373" s="257"/>
      <c r="Q373" s="257"/>
      <c r="R373" s="257"/>
      <c r="S373" s="257"/>
      <c r="T373" s="257"/>
      <c r="U373" s="257"/>
      <c r="V373" s="257"/>
      <c r="W373" s="257"/>
      <c r="X373" s="257"/>
      <c r="Y373" s="257"/>
      <c r="Z373" s="257"/>
    </row>
    <row r="374" spans="1:26" ht="12.75" customHeight="1">
      <c r="A374" s="259"/>
      <c r="B374" s="257"/>
      <c r="C374" s="257"/>
      <c r="D374" s="257"/>
      <c r="E374" s="257"/>
      <c r="F374" s="257"/>
      <c r="G374" s="257"/>
      <c r="H374" s="257"/>
      <c r="I374" s="257"/>
      <c r="J374" s="257"/>
      <c r="K374" s="257"/>
      <c r="L374" s="257"/>
      <c r="M374" s="257"/>
      <c r="N374" s="257"/>
      <c r="O374" s="257"/>
      <c r="P374" s="257"/>
      <c r="Q374" s="257"/>
      <c r="R374" s="257"/>
      <c r="S374" s="257"/>
      <c r="T374" s="257"/>
      <c r="U374" s="257"/>
      <c r="V374" s="257"/>
      <c r="W374" s="257"/>
      <c r="X374" s="257"/>
      <c r="Y374" s="257"/>
      <c r="Z374" s="257"/>
    </row>
    <row r="375" spans="1:26" ht="12.75" customHeight="1">
      <c r="A375" s="259"/>
      <c r="B375" s="257"/>
      <c r="C375" s="257"/>
      <c r="D375" s="257"/>
      <c r="E375" s="257"/>
      <c r="F375" s="257"/>
      <c r="G375" s="257"/>
      <c r="H375" s="257"/>
      <c r="I375" s="257"/>
      <c r="J375" s="257"/>
      <c r="K375" s="257"/>
      <c r="L375" s="257"/>
      <c r="M375" s="257"/>
      <c r="N375" s="257"/>
      <c r="O375" s="257"/>
      <c r="P375" s="257"/>
      <c r="Q375" s="257"/>
      <c r="R375" s="257"/>
      <c r="S375" s="257"/>
      <c r="T375" s="257"/>
      <c r="U375" s="257"/>
      <c r="V375" s="257"/>
      <c r="W375" s="257"/>
      <c r="X375" s="257"/>
      <c r="Y375" s="257"/>
      <c r="Z375" s="257"/>
    </row>
    <row r="376" spans="1:26" ht="12.75" customHeight="1">
      <c r="A376" s="259"/>
      <c r="B376" s="257"/>
      <c r="C376" s="257"/>
      <c r="D376" s="257"/>
      <c r="E376" s="257"/>
      <c r="F376" s="257"/>
      <c r="G376" s="257"/>
      <c r="H376" s="257"/>
      <c r="I376" s="257"/>
      <c r="J376" s="257"/>
      <c r="K376" s="257"/>
      <c r="L376" s="257"/>
      <c r="M376" s="257"/>
      <c r="N376" s="257"/>
      <c r="O376" s="257"/>
      <c r="P376" s="257"/>
      <c r="Q376" s="257"/>
      <c r="R376" s="257"/>
      <c r="S376" s="257"/>
      <c r="T376" s="257"/>
      <c r="U376" s="257"/>
      <c r="V376" s="257"/>
      <c r="W376" s="257"/>
      <c r="X376" s="257"/>
      <c r="Y376" s="257"/>
      <c r="Z376" s="257"/>
    </row>
    <row r="377" spans="1:26" ht="12.75" customHeight="1">
      <c r="A377" s="259"/>
      <c r="B377" s="257"/>
      <c r="C377" s="257"/>
      <c r="D377" s="257"/>
      <c r="E377" s="257"/>
      <c r="F377" s="257"/>
      <c r="G377" s="257"/>
      <c r="H377" s="257"/>
      <c r="I377" s="257"/>
      <c r="J377" s="257"/>
      <c r="K377" s="257"/>
      <c r="L377" s="257"/>
      <c r="M377" s="257"/>
      <c r="N377" s="257"/>
      <c r="O377" s="257"/>
      <c r="P377" s="257"/>
      <c r="Q377" s="257"/>
      <c r="R377" s="257"/>
      <c r="S377" s="257"/>
      <c r="T377" s="257"/>
      <c r="U377" s="257"/>
      <c r="V377" s="257"/>
      <c r="W377" s="257"/>
      <c r="X377" s="257"/>
      <c r="Y377" s="257"/>
      <c r="Z377" s="257"/>
    </row>
    <row r="378" spans="1:26" ht="12.75" customHeight="1">
      <c r="A378" s="259"/>
      <c r="B378" s="257"/>
      <c r="C378" s="257"/>
      <c r="D378" s="257"/>
      <c r="E378" s="257"/>
      <c r="F378" s="257"/>
      <c r="G378" s="257"/>
      <c r="H378" s="257"/>
      <c r="I378" s="257"/>
      <c r="J378" s="257"/>
      <c r="K378" s="257"/>
      <c r="L378" s="257"/>
      <c r="M378" s="257"/>
      <c r="N378" s="257"/>
      <c r="O378" s="257"/>
      <c r="P378" s="257"/>
      <c r="Q378" s="257"/>
      <c r="R378" s="257"/>
      <c r="S378" s="257"/>
      <c r="T378" s="257"/>
      <c r="U378" s="257"/>
      <c r="V378" s="257"/>
      <c r="W378" s="257"/>
      <c r="X378" s="257"/>
      <c r="Y378" s="257"/>
      <c r="Z378" s="257"/>
    </row>
    <row r="379" spans="1:26" ht="12.75" customHeight="1">
      <c r="A379" s="259"/>
      <c r="B379" s="257"/>
      <c r="C379" s="257"/>
      <c r="D379" s="257"/>
      <c r="E379" s="257"/>
      <c r="F379" s="257"/>
      <c r="G379" s="257"/>
      <c r="H379" s="257"/>
      <c r="I379" s="257"/>
      <c r="J379" s="257"/>
      <c r="K379" s="257"/>
      <c r="L379" s="257"/>
      <c r="M379" s="257"/>
      <c r="N379" s="257"/>
      <c r="O379" s="257"/>
      <c r="P379" s="257"/>
      <c r="Q379" s="257"/>
      <c r="R379" s="257"/>
      <c r="S379" s="257"/>
      <c r="T379" s="257"/>
      <c r="U379" s="257"/>
      <c r="V379" s="257"/>
      <c r="W379" s="257"/>
      <c r="X379" s="257"/>
      <c r="Y379" s="257"/>
      <c r="Z379" s="257"/>
    </row>
    <row r="380" spans="1:26" ht="12.75" customHeight="1">
      <c r="A380" s="259"/>
      <c r="B380" s="257"/>
      <c r="C380" s="257"/>
      <c r="D380" s="257"/>
      <c r="E380" s="257"/>
      <c r="F380" s="257"/>
      <c r="G380" s="257"/>
      <c r="H380" s="257"/>
      <c r="I380" s="257"/>
      <c r="J380" s="257"/>
      <c r="K380" s="257"/>
      <c r="L380" s="257"/>
      <c r="M380" s="257"/>
      <c r="N380" s="257"/>
      <c r="O380" s="257"/>
      <c r="P380" s="257"/>
      <c r="Q380" s="257"/>
      <c r="R380" s="257"/>
      <c r="S380" s="257"/>
      <c r="T380" s="257"/>
      <c r="U380" s="257"/>
      <c r="V380" s="257"/>
      <c r="W380" s="257"/>
      <c r="X380" s="257"/>
      <c r="Y380" s="257"/>
      <c r="Z380" s="257"/>
    </row>
    <row r="381" spans="1:26" ht="12.75" customHeight="1">
      <c r="A381" s="259"/>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row>
    <row r="382" spans="1:26" ht="12.75" customHeight="1">
      <c r="A382" s="259"/>
      <c r="B382" s="257"/>
      <c r="C382" s="257"/>
      <c r="D382" s="257"/>
      <c r="E382" s="257"/>
      <c r="F382" s="257"/>
      <c r="G382" s="257"/>
      <c r="H382" s="257"/>
      <c r="I382" s="257"/>
      <c r="J382" s="257"/>
      <c r="K382" s="257"/>
      <c r="L382" s="257"/>
      <c r="M382" s="257"/>
      <c r="N382" s="257"/>
      <c r="O382" s="257"/>
      <c r="P382" s="257"/>
      <c r="Q382" s="257"/>
      <c r="R382" s="257"/>
      <c r="S382" s="257"/>
      <c r="T382" s="257"/>
      <c r="U382" s="257"/>
      <c r="V382" s="257"/>
      <c r="W382" s="257"/>
      <c r="X382" s="257"/>
      <c r="Y382" s="257"/>
      <c r="Z382" s="257"/>
    </row>
    <row r="383" spans="1:26" ht="12.75" customHeight="1">
      <c r="A383" s="259"/>
      <c r="B383" s="257"/>
      <c r="C383" s="257"/>
      <c r="D383" s="257"/>
      <c r="E383" s="257"/>
      <c r="F383" s="257"/>
      <c r="G383" s="257"/>
      <c r="H383" s="257"/>
      <c r="I383" s="257"/>
      <c r="J383" s="257"/>
      <c r="K383" s="257"/>
      <c r="L383" s="257"/>
      <c r="M383" s="257"/>
      <c r="N383" s="257"/>
      <c r="O383" s="257"/>
      <c r="P383" s="257"/>
      <c r="Q383" s="257"/>
      <c r="R383" s="257"/>
      <c r="S383" s="257"/>
      <c r="T383" s="257"/>
      <c r="U383" s="257"/>
      <c r="V383" s="257"/>
      <c r="W383" s="257"/>
      <c r="X383" s="257"/>
      <c r="Y383" s="257"/>
      <c r="Z383" s="257"/>
    </row>
    <row r="384" spans="1:26" ht="12.75" customHeight="1">
      <c r="A384" s="259"/>
      <c r="B384" s="257"/>
      <c r="C384" s="257"/>
      <c r="D384" s="257"/>
      <c r="E384" s="257"/>
      <c r="F384" s="257"/>
      <c r="G384" s="257"/>
      <c r="H384" s="257"/>
      <c r="I384" s="257"/>
      <c r="J384" s="257"/>
      <c r="K384" s="257"/>
      <c r="L384" s="257"/>
      <c r="M384" s="257"/>
      <c r="N384" s="257"/>
      <c r="O384" s="257"/>
      <c r="P384" s="257"/>
      <c r="Q384" s="257"/>
      <c r="R384" s="257"/>
      <c r="S384" s="257"/>
      <c r="T384" s="257"/>
      <c r="U384" s="257"/>
      <c r="V384" s="257"/>
      <c r="W384" s="257"/>
      <c r="X384" s="257"/>
      <c r="Y384" s="257"/>
      <c r="Z384" s="257"/>
    </row>
    <row r="385" spans="1:26" ht="12.75" customHeight="1">
      <c r="A385" s="259"/>
      <c r="B385" s="257"/>
      <c r="C385" s="257"/>
      <c r="D385" s="257"/>
      <c r="E385" s="257"/>
      <c r="F385" s="257"/>
      <c r="G385" s="257"/>
      <c r="H385" s="257"/>
      <c r="I385" s="257"/>
      <c r="J385" s="257"/>
      <c r="K385" s="257"/>
      <c r="L385" s="257"/>
      <c r="M385" s="257"/>
      <c r="N385" s="257"/>
      <c r="O385" s="257"/>
      <c r="P385" s="257"/>
      <c r="Q385" s="257"/>
      <c r="R385" s="257"/>
      <c r="S385" s="257"/>
      <c r="T385" s="257"/>
      <c r="U385" s="257"/>
      <c r="V385" s="257"/>
      <c r="W385" s="257"/>
      <c r="X385" s="257"/>
      <c r="Y385" s="257"/>
      <c r="Z385" s="257"/>
    </row>
    <row r="386" spans="1:26" ht="12.75" customHeight="1">
      <c r="A386" s="259"/>
      <c r="B386" s="257"/>
      <c r="C386" s="257"/>
      <c r="D386" s="257"/>
      <c r="E386" s="257"/>
      <c r="F386" s="257"/>
      <c r="G386" s="257"/>
      <c r="H386" s="257"/>
      <c r="I386" s="257"/>
      <c r="J386" s="257"/>
      <c r="K386" s="257"/>
      <c r="L386" s="257"/>
      <c r="M386" s="257"/>
      <c r="N386" s="257"/>
      <c r="O386" s="257"/>
      <c r="P386" s="257"/>
      <c r="Q386" s="257"/>
      <c r="R386" s="257"/>
      <c r="S386" s="257"/>
      <c r="T386" s="257"/>
      <c r="U386" s="257"/>
      <c r="V386" s="257"/>
      <c r="W386" s="257"/>
      <c r="X386" s="257"/>
      <c r="Y386" s="257"/>
      <c r="Z386" s="257"/>
    </row>
    <row r="387" spans="1:26" ht="12.75" customHeight="1">
      <c r="A387" s="259"/>
      <c r="B387" s="257"/>
      <c r="C387" s="257"/>
      <c r="D387" s="257"/>
      <c r="E387" s="257"/>
      <c r="F387" s="257"/>
      <c r="G387" s="257"/>
      <c r="H387" s="257"/>
      <c r="I387" s="257"/>
      <c r="J387" s="257"/>
      <c r="K387" s="257"/>
      <c r="L387" s="257"/>
      <c r="M387" s="257"/>
      <c r="N387" s="257"/>
      <c r="O387" s="257"/>
      <c r="P387" s="257"/>
      <c r="Q387" s="257"/>
      <c r="R387" s="257"/>
      <c r="S387" s="257"/>
      <c r="T387" s="257"/>
      <c r="U387" s="257"/>
      <c r="V387" s="257"/>
      <c r="W387" s="257"/>
      <c r="X387" s="257"/>
      <c r="Y387" s="257"/>
      <c r="Z387" s="257"/>
    </row>
    <row r="388" spans="1:26" ht="12.75" customHeight="1">
      <c r="A388" s="259"/>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row>
    <row r="389" spans="1:26" ht="12.75" customHeight="1">
      <c r="A389" s="259"/>
      <c r="B389" s="257"/>
      <c r="C389" s="257"/>
      <c r="D389" s="257"/>
      <c r="E389" s="257"/>
      <c r="F389" s="257"/>
      <c r="G389" s="257"/>
      <c r="H389" s="257"/>
      <c r="I389" s="257"/>
      <c r="J389" s="257"/>
      <c r="K389" s="257"/>
      <c r="L389" s="257"/>
      <c r="M389" s="257"/>
      <c r="N389" s="257"/>
      <c r="O389" s="257"/>
      <c r="P389" s="257"/>
      <c r="Q389" s="257"/>
      <c r="R389" s="257"/>
      <c r="S389" s="257"/>
      <c r="T389" s="257"/>
      <c r="U389" s="257"/>
      <c r="V389" s="257"/>
      <c r="W389" s="257"/>
      <c r="X389" s="257"/>
      <c r="Y389" s="257"/>
      <c r="Z389" s="257"/>
    </row>
    <row r="390" spans="1:26" ht="12.75" customHeight="1">
      <c r="A390" s="259"/>
      <c r="B390" s="257"/>
      <c r="C390" s="257"/>
      <c r="D390" s="257"/>
      <c r="E390" s="257"/>
      <c r="F390" s="257"/>
      <c r="G390" s="257"/>
      <c r="H390" s="257"/>
      <c r="I390" s="257"/>
      <c r="J390" s="257"/>
      <c r="K390" s="257"/>
      <c r="L390" s="257"/>
      <c r="M390" s="257"/>
      <c r="N390" s="257"/>
      <c r="O390" s="257"/>
      <c r="P390" s="257"/>
      <c r="Q390" s="257"/>
      <c r="R390" s="257"/>
      <c r="S390" s="257"/>
      <c r="T390" s="257"/>
      <c r="U390" s="257"/>
      <c r="V390" s="257"/>
      <c r="W390" s="257"/>
      <c r="X390" s="257"/>
      <c r="Y390" s="257"/>
      <c r="Z390" s="257"/>
    </row>
    <row r="391" spans="1:26" ht="12.75" customHeight="1">
      <c r="A391" s="259"/>
      <c r="B391" s="257"/>
      <c r="C391" s="257"/>
      <c r="D391" s="257"/>
      <c r="E391" s="257"/>
      <c r="F391" s="257"/>
      <c r="G391" s="257"/>
      <c r="H391" s="257"/>
      <c r="I391" s="257"/>
      <c r="J391" s="257"/>
      <c r="K391" s="257"/>
      <c r="L391" s="257"/>
      <c r="M391" s="257"/>
      <c r="N391" s="257"/>
      <c r="O391" s="257"/>
      <c r="P391" s="257"/>
      <c r="Q391" s="257"/>
      <c r="R391" s="257"/>
      <c r="S391" s="257"/>
      <c r="T391" s="257"/>
      <c r="U391" s="257"/>
      <c r="V391" s="257"/>
      <c r="W391" s="257"/>
      <c r="X391" s="257"/>
      <c r="Y391" s="257"/>
      <c r="Z391" s="257"/>
    </row>
    <row r="392" spans="1:26" ht="12.75" customHeight="1">
      <c r="A392" s="259"/>
      <c r="B392" s="257"/>
      <c r="C392" s="257"/>
      <c r="D392" s="257"/>
      <c r="E392" s="257"/>
      <c r="F392" s="257"/>
      <c r="G392" s="257"/>
      <c r="H392" s="257"/>
      <c r="I392" s="257"/>
      <c r="J392" s="257"/>
      <c r="K392" s="257"/>
      <c r="L392" s="257"/>
      <c r="M392" s="257"/>
      <c r="N392" s="257"/>
      <c r="O392" s="257"/>
      <c r="P392" s="257"/>
      <c r="Q392" s="257"/>
      <c r="R392" s="257"/>
      <c r="S392" s="257"/>
      <c r="T392" s="257"/>
      <c r="U392" s="257"/>
      <c r="V392" s="257"/>
      <c r="W392" s="257"/>
      <c r="X392" s="257"/>
      <c r="Y392" s="257"/>
      <c r="Z392" s="257"/>
    </row>
    <row r="393" spans="1:26" ht="12.75" customHeight="1">
      <c r="A393" s="259"/>
      <c r="B393" s="257"/>
      <c r="C393" s="257"/>
      <c r="D393" s="257"/>
      <c r="E393" s="257"/>
      <c r="F393" s="257"/>
      <c r="G393" s="257"/>
      <c r="H393" s="257"/>
      <c r="I393" s="257"/>
      <c r="J393" s="257"/>
      <c r="K393" s="257"/>
      <c r="L393" s="257"/>
      <c r="M393" s="257"/>
      <c r="N393" s="257"/>
      <c r="O393" s="257"/>
      <c r="P393" s="257"/>
      <c r="Q393" s="257"/>
      <c r="R393" s="257"/>
      <c r="S393" s="257"/>
      <c r="T393" s="257"/>
      <c r="U393" s="257"/>
      <c r="V393" s="257"/>
      <c r="W393" s="257"/>
      <c r="X393" s="257"/>
      <c r="Y393" s="257"/>
      <c r="Z393" s="257"/>
    </row>
    <row r="394" spans="1:26" ht="12.75" customHeight="1">
      <c r="A394" s="259"/>
      <c r="B394" s="257"/>
      <c r="C394" s="257"/>
      <c r="D394" s="257"/>
      <c r="E394" s="257"/>
      <c r="F394" s="257"/>
      <c r="G394" s="257"/>
      <c r="H394" s="257"/>
      <c r="I394" s="257"/>
      <c r="J394" s="257"/>
      <c r="K394" s="257"/>
      <c r="L394" s="257"/>
      <c r="M394" s="257"/>
      <c r="N394" s="257"/>
      <c r="O394" s="257"/>
      <c r="P394" s="257"/>
      <c r="Q394" s="257"/>
      <c r="R394" s="257"/>
      <c r="S394" s="257"/>
      <c r="T394" s="257"/>
      <c r="U394" s="257"/>
      <c r="V394" s="257"/>
      <c r="W394" s="257"/>
      <c r="X394" s="257"/>
      <c r="Y394" s="257"/>
      <c r="Z394" s="257"/>
    </row>
    <row r="395" spans="1:26" ht="12.75" customHeight="1">
      <c r="A395" s="259"/>
      <c r="B395" s="257"/>
      <c r="C395" s="257"/>
      <c r="D395" s="257"/>
      <c r="E395" s="257"/>
      <c r="F395" s="257"/>
      <c r="G395" s="257"/>
      <c r="H395" s="257"/>
      <c r="I395" s="257"/>
      <c r="J395" s="257"/>
      <c r="K395" s="257"/>
      <c r="L395" s="257"/>
      <c r="M395" s="257"/>
      <c r="N395" s="257"/>
      <c r="O395" s="257"/>
      <c r="P395" s="257"/>
      <c r="Q395" s="257"/>
      <c r="R395" s="257"/>
      <c r="S395" s="257"/>
      <c r="T395" s="257"/>
      <c r="U395" s="257"/>
      <c r="V395" s="257"/>
      <c r="W395" s="257"/>
      <c r="X395" s="257"/>
      <c r="Y395" s="257"/>
      <c r="Z395" s="257"/>
    </row>
    <row r="396" spans="1:26" ht="12.75" customHeight="1">
      <c r="A396" s="259"/>
      <c r="B396" s="257"/>
      <c r="C396" s="257"/>
      <c r="D396" s="257"/>
      <c r="E396" s="257"/>
      <c r="F396" s="257"/>
      <c r="G396" s="257"/>
      <c r="H396" s="257"/>
      <c r="I396" s="257"/>
      <c r="J396" s="257"/>
      <c r="K396" s="257"/>
      <c r="L396" s="257"/>
      <c r="M396" s="257"/>
      <c r="N396" s="257"/>
      <c r="O396" s="257"/>
      <c r="P396" s="257"/>
      <c r="Q396" s="257"/>
      <c r="R396" s="257"/>
      <c r="S396" s="257"/>
      <c r="T396" s="257"/>
      <c r="U396" s="257"/>
      <c r="V396" s="257"/>
      <c r="W396" s="257"/>
      <c r="X396" s="257"/>
      <c r="Y396" s="257"/>
      <c r="Z396" s="257"/>
    </row>
    <row r="397" spans="1:26" ht="12.75" customHeight="1">
      <c r="A397" s="259"/>
      <c r="B397" s="257"/>
      <c r="C397" s="257"/>
      <c r="D397" s="257"/>
      <c r="E397" s="257"/>
      <c r="F397" s="257"/>
      <c r="G397" s="257"/>
      <c r="H397" s="257"/>
      <c r="I397" s="257"/>
      <c r="J397" s="257"/>
      <c r="K397" s="257"/>
      <c r="L397" s="257"/>
      <c r="M397" s="257"/>
      <c r="N397" s="257"/>
      <c r="O397" s="257"/>
      <c r="P397" s="257"/>
      <c r="Q397" s="257"/>
      <c r="R397" s="257"/>
      <c r="S397" s="257"/>
      <c r="T397" s="257"/>
      <c r="U397" s="257"/>
      <c r="V397" s="257"/>
      <c r="W397" s="257"/>
      <c r="X397" s="257"/>
      <c r="Y397" s="257"/>
      <c r="Z397" s="257"/>
    </row>
    <row r="398" spans="1:26" ht="12.75" customHeight="1">
      <c r="A398" s="259"/>
      <c r="B398" s="257"/>
      <c r="C398" s="257"/>
      <c r="D398" s="257"/>
      <c r="E398" s="257"/>
      <c r="F398" s="257"/>
      <c r="G398" s="257"/>
      <c r="H398" s="257"/>
      <c r="I398" s="257"/>
      <c r="J398" s="257"/>
      <c r="K398" s="257"/>
      <c r="L398" s="257"/>
      <c r="M398" s="257"/>
      <c r="N398" s="257"/>
      <c r="O398" s="257"/>
      <c r="P398" s="257"/>
      <c r="Q398" s="257"/>
      <c r="R398" s="257"/>
      <c r="S398" s="257"/>
      <c r="T398" s="257"/>
      <c r="U398" s="257"/>
      <c r="V398" s="257"/>
      <c r="W398" s="257"/>
      <c r="X398" s="257"/>
      <c r="Y398" s="257"/>
      <c r="Z398" s="257"/>
    </row>
    <row r="399" spans="1:26" ht="12.75" customHeight="1">
      <c r="A399" s="259"/>
      <c r="B399" s="257"/>
      <c r="C399" s="257"/>
      <c r="D399" s="257"/>
      <c r="E399" s="257"/>
      <c r="F399" s="257"/>
      <c r="G399" s="257"/>
      <c r="H399" s="257"/>
      <c r="I399" s="257"/>
      <c r="J399" s="257"/>
      <c r="K399" s="257"/>
      <c r="L399" s="257"/>
      <c r="M399" s="257"/>
      <c r="N399" s="257"/>
      <c r="O399" s="257"/>
      <c r="P399" s="257"/>
      <c r="Q399" s="257"/>
      <c r="R399" s="257"/>
      <c r="S399" s="257"/>
      <c r="T399" s="257"/>
      <c r="U399" s="257"/>
      <c r="V399" s="257"/>
      <c r="W399" s="257"/>
      <c r="X399" s="257"/>
      <c r="Y399" s="257"/>
      <c r="Z399" s="257"/>
    </row>
    <row r="400" spans="1:26" ht="12.75" customHeight="1">
      <c r="A400" s="259"/>
      <c r="B400" s="257"/>
      <c r="C400" s="257"/>
      <c r="D400" s="257"/>
      <c r="E400" s="257"/>
      <c r="F400" s="257"/>
      <c r="G400" s="257"/>
      <c r="H400" s="257"/>
      <c r="I400" s="257"/>
      <c r="J400" s="257"/>
      <c r="K400" s="257"/>
      <c r="L400" s="257"/>
      <c r="M400" s="257"/>
      <c r="N400" s="257"/>
      <c r="O400" s="257"/>
      <c r="P400" s="257"/>
      <c r="Q400" s="257"/>
      <c r="R400" s="257"/>
      <c r="S400" s="257"/>
      <c r="T400" s="257"/>
      <c r="U400" s="257"/>
      <c r="V400" s="257"/>
      <c r="W400" s="257"/>
      <c r="X400" s="257"/>
      <c r="Y400" s="257"/>
      <c r="Z400" s="257"/>
    </row>
    <row r="401" spans="1:26" ht="12.75" customHeight="1">
      <c r="A401" s="259"/>
      <c r="B401" s="257"/>
      <c r="C401" s="257"/>
      <c r="D401" s="257"/>
      <c r="E401" s="257"/>
      <c r="F401" s="257"/>
      <c r="G401" s="257"/>
      <c r="H401" s="257"/>
      <c r="I401" s="257"/>
      <c r="J401" s="257"/>
      <c r="K401" s="257"/>
      <c r="L401" s="257"/>
      <c r="M401" s="257"/>
      <c r="N401" s="257"/>
      <c r="O401" s="257"/>
      <c r="P401" s="257"/>
      <c r="Q401" s="257"/>
      <c r="R401" s="257"/>
      <c r="S401" s="257"/>
      <c r="T401" s="257"/>
      <c r="U401" s="257"/>
      <c r="V401" s="257"/>
      <c r="W401" s="257"/>
      <c r="X401" s="257"/>
      <c r="Y401" s="257"/>
      <c r="Z401" s="257"/>
    </row>
    <row r="402" spans="1:26" ht="12.75" customHeight="1">
      <c r="A402" s="259"/>
      <c r="B402" s="257"/>
      <c r="C402" s="257"/>
      <c r="D402" s="257"/>
      <c r="E402" s="257"/>
      <c r="F402" s="257"/>
      <c r="G402" s="257"/>
      <c r="H402" s="257"/>
      <c r="I402" s="257"/>
      <c r="J402" s="257"/>
      <c r="K402" s="257"/>
      <c r="L402" s="257"/>
      <c r="M402" s="257"/>
      <c r="N402" s="257"/>
      <c r="O402" s="257"/>
      <c r="P402" s="257"/>
      <c r="Q402" s="257"/>
      <c r="R402" s="257"/>
      <c r="S402" s="257"/>
      <c r="T402" s="257"/>
      <c r="U402" s="257"/>
      <c r="V402" s="257"/>
      <c r="W402" s="257"/>
      <c r="X402" s="257"/>
      <c r="Y402" s="257"/>
      <c r="Z402" s="257"/>
    </row>
    <row r="403" spans="1:26" ht="12.75" customHeight="1">
      <c r="A403" s="259"/>
      <c r="B403" s="257"/>
      <c r="C403" s="257"/>
      <c r="D403" s="257"/>
      <c r="E403" s="257"/>
      <c r="F403" s="257"/>
      <c r="G403" s="257"/>
      <c r="H403" s="257"/>
      <c r="I403" s="257"/>
      <c r="J403" s="257"/>
      <c r="K403" s="257"/>
      <c r="L403" s="257"/>
      <c r="M403" s="257"/>
      <c r="N403" s="257"/>
      <c r="O403" s="257"/>
      <c r="P403" s="257"/>
      <c r="Q403" s="257"/>
      <c r="R403" s="257"/>
      <c r="S403" s="257"/>
      <c r="T403" s="257"/>
      <c r="U403" s="257"/>
      <c r="V403" s="257"/>
      <c r="W403" s="257"/>
      <c r="X403" s="257"/>
      <c r="Y403" s="257"/>
      <c r="Z403" s="257"/>
    </row>
    <row r="404" spans="1:26" ht="12.75" customHeight="1">
      <c r="A404" s="259"/>
      <c r="B404" s="257"/>
      <c r="C404" s="257"/>
      <c r="D404" s="257"/>
      <c r="E404" s="257"/>
      <c r="F404" s="257"/>
      <c r="G404" s="257"/>
      <c r="H404" s="257"/>
      <c r="I404" s="257"/>
      <c r="J404" s="257"/>
      <c r="K404" s="257"/>
      <c r="L404" s="257"/>
      <c r="M404" s="257"/>
      <c r="N404" s="257"/>
      <c r="O404" s="257"/>
      <c r="P404" s="257"/>
      <c r="Q404" s="257"/>
      <c r="R404" s="257"/>
      <c r="S404" s="257"/>
      <c r="T404" s="257"/>
      <c r="U404" s="257"/>
      <c r="V404" s="257"/>
      <c r="W404" s="257"/>
      <c r="X404" s="257"/>
      <c r="Y404" s="257"/>
      <c r="Z404" s="257"/>
    </row>
    <row r="405" spans="1:26" ht="12.75" customHeight="1">
      <c r="A405" s="259"/>
      <c r="B405" s="257"/>
      <c r="C405" s="257"/>
      <c r="D405" s="257"/>
      <c r="E405" s="257"/>
      <c r="F405" s="257"/>
      <c r="G405" s="257"/>
      <c r="H405" s="257"/>
      <c r="I405" s="257"/>
      <c r="J405" s="257"/>
      <c r="K405" s="257"/>
      <c r="L405" s="257"/>
      <c r="M405" s="257"/>
      <c r="N405" s="257"/>
      <c r="O405" s="257"/>
      <c r="P405" s="257"/>
      <c r="Q405" s="257"/>
      <c r="R405" s="257"/>
      <c r="S405" s="257"/>
      <c r="T405" s="257"/>
      <c r="U405" s="257"/>
      <c r="V405" s="257"/>
      <c r="W405" s="257"/>
      <c r="X405" s="257"/>
      <c r="Y405" s="257"/>
      <c r="Z405" s="257"/>
    </row>
    <row r="406" spans="1:26" ht="12.75" customHeight="1">
      <c r="A406" s="259"/>
      <c r="B406" s="257"/>
      <c r="C406" s="257"/>
      <c r="D406" s="257"/>
      <c r="E406" s="257"/>
      <c r="F406" s="257"/>
      <c r="G406" s="257"/>
      <c r="H406" s="257"/>
      <c r="I406" s="257"/>
      <c r="J406" s="257"/>
      <c r="K406" s="257"/>
      <c r="L406" s="257"/>
      <c r="M406" s="257"/>
      <c r="N406" s="257"/>
      <c r="O406" s="257"/>
      <c r="P406" s="257"/>
      <c r="Q406" s="257"/>
      <c r="R406" s="257"/>
      <c r="S406" s="257"/>
      <c r="T406" s="257"/>
      <c r="U406" s="257"/>
      <c r="V406" s="257"/>
      <c r="W406" s="257"/>
      <c r="X406" s="257"/>
      <c r="Y406" s="257"/>
      <c r="Z406" s="257"/>
    </row>
    <row r="407" spans="1:26" ht="12.75" customHeight="1">
      <c r="A407" s="259"/>
      <c r="B407" s="257"/>
      <c r="C407" s="257"/>
      <c r="D407" s="257"/>
      <c r="E407" s="257"/>
      <c r="F407" s="257"/>
      <c r="G407" s="257"/>
      <c r="H407" s="257"/>
      <c r="I407" s="257"/>
      <c r="J407" s="257"/>
      <c r="K407" s="257"/>
      <c r="L407" s="257"/>
      <c r="M407" s="257"/>
      <c r="N407" s="257"/>
      <c r="O407" s="257"/>
      <c r="P407" s="257"/>
      <c r="Q407" s="257"/>
      <c r="R407" s="257"/>
      <c r="S407" s="257"/>
      <c r="T407" s="257"/>
      <c r="U407" s="257"/>
      <c r="V407" s="257"/>
      <c r="W407" s="257"/>
      <c r="X407" s="257"/>
      <c r="Y407" s="257"/>
      <c r="Z407" s="257"/>
    </row>
    <row r="408" spans="1:26" ht="12.75" customHeight="1">
      <c r="A408" s="259"/>
      <c r="B408" s="257"/>
      <c r="C408" s="257"/>
      <c r="D408" s="257"/>
      <c r="E408" s="257"/>
      <c r="F408" s="257"/>
      <c r="G408" s="257"/>
      <c r="H408" s="257"/>
      <c r="I408" s="257"/>
      <c r="J408" s="257"/>
      <c r="K408" s="257"/>
      <c r="L408" s="257"/>
      <c r="M408" s="257"/>
      <c r="N408" s="257"/>
      <c r="O408" s="257"/>
      <c r="P408" s="257"/>
      <c r="Q408" s="257"/>
      <c r="R408" s="257"/>
      <c r="S408" s="257"/>
      <c r="T408" s="257"/>
      <c r="U408" s="257"/>
      <c r="V408" s="257"/>
      <c r="W408" s="257"/>
      <c r="X408" s="257"/>
      <c r="Y408" s="257"/>
      <c r="Z408" s="257"/>
    </row>
    <row r="409" spans="1:26" ht="12.75" customHeight="1">
      <c r="A409" s="259"/>
      <c r="B409" s="257"/>
      <c r="C409" s="257"/>
      <c r="D409" s="257"/>
      <c r="E409" s="257"/>
      <c r="F409" s="257"/>
      <c r="G409" s="257"/>
      <c r="H409" s="257"/>
      <c r="I409" s="257"/>
      <c r="J409" s="257"/>
      <c r="K409" s="257"/>
      <c r="L409" s="257"/>
      <c r="M409" s="257"/>
      <c r="N409" s="257"/>
      <c r="O409" s="257"/>
      <c r="P409" s="257"/>
      <c r="Q409" s="257"/>
      <c r="R409" s="257"/>
      <c r="S409" s="257"/>
      <c r="T409" s="257"/>
      <c r="U409" s="257"/>
      <c r="V409" s="257"/>
      <c r="W409" s="257"/>
      <c r="X409" s="257"/>
      <c r="Y409" s="257"/>
      <c r="Z409" s="257"/>
    </row>
    <row r="410" spans="1:26" ht="12.75" customHeight="1">
      <c r="A410" s="259"/>
      <c r="B410" s="257"/>
      <c r="C410" s="257"/>
      <c r="D410" s="257"/>
      <c r="E410" s="257"/>
      <c r="F410" s="257"/>
      <c r="G410" s="257"/>
      <c r="H410" s="257"/>
      <c r="I410" s="257"/>
      <c r="J410" s="257"/>
      <c r="K410" s="257"/>
      <c r="L410" s="257"/>
      <c r="M410" s="257"/>
      <c r="N410" s="257"/>
      <c r="O410" s="257"/>
      <c r="P410" s="257"/>
      <c r="Q410" s="257"/>
      <c r="R410" s="257"/>
      <c r="S410" s="257"/>
      <c r="T410" s="257"/>
      <c r="U410" s="257"/>
      <c r="V410" s="257"/>
      <c r="W410" s="257"/>
      <c r="X410" s="257"/>
      <c r="Y410" s="257"/>
      <c r="Z410" s="257"/>
    </row>
    <row r="411" spans="1:26" ht="12.75" customHeight="1">
      <c r="A411" s="259"/>
      <c r="B411" s="257"/>
      <c r="C411" s="257"/>
      <c r="D411" s="257"/>
      <c r="E411" s="257"/>
      <c r="F411" s="257"/>
      <c r="G411" s="257"/>
      <c r="H411" s="257"/>
      <c r="I411" s="257"/>
      <c r="J411" s="257"/>
      <c r="K411" s="257"/>
      <c r="L411" s="257"/>
      <c r="M411" s="257"/>
      <c r="N411" s="257"/>
      <c r="O411" s="257"/>
      <c r="P411" s="257"/>
      <c r="Q411" s="257"/>
      <c r="R411" s="257"/>
      <c r="S411" s="257"/>
      <c r="T411" s="257"/>
      <c r="U411" s="257"/>
      <c r="V411" s="257"/>
      <c r="W411" s="257"/>
      <c r="X411" s="257"/>
      <c r="Y411" s="257"/>
      <c r="Z411" s="257"/>
    </row>
    <row r="412" spans="1:26" ht="12.75" customHeight="1">
      <c r="A412" s="259"/>
      <c r="B412" s="257"/>
      <c r="C412" s="257"/>
      <c r="D412" s="257"/>
      <c r="E412" s="257"/>
      <c r="F412" s="257"/>
      <c r="G412" s="257"/>
      <c r="H412" s="257"/>
      <c r="I412" s="257"/>
      <c r="J412" s="257"/>
      <c r="K412" s="257"/>
      <c r="L412" s="257"/>
      <c r="M412" s="257"/>
      <c r="N412" s="257"/>
      <c r="O412" s="257"/>
      <c r="P412" s="257"/>
      <c r="Q412" s="257"/>
      <c r="R412" s="257"/>
      <c r="S412" s="257"/>
      <c r="T412" s="257"/>
      <c r="U412" s="257"/>
      <c r="V412" s="257"/>
      <c r="W412" s="257"/>
      <c r="X412" s="257"/>
      <c r="Y412" s="257"/>
      <c r="Z412" s="257"/>
    </row>
    <row r="413" spans="1:26" ht="12.75" customHeight="1">
      <c r="A413" s="259"/>
      <c r="B413" s="257"/>
      <c r="C413" s="257"/>
      <c r="D413" s="257"/>
      <c r="E413" s="257"/>
      <c r="F413" s="257"/>
      <c r="G413" s="257"/>
      <c r="H413" s="257"/>
      <c r="I413" s="257"/>
      <c r="J413" s="257"/>
      <c r="K413" s="257"/>
      <c r="L413" s="257"/>
      <c r="M413" s="257"/>
      <c r="N413" s="257"/>
      <c r="O413" s="257"/>
      <c r="P413" s="257"/>
      <c r="Q413" s="257"/>
      <c r="R413" s="257"/>
      <c r="S413" s="257"/>
      <c r="T413" s="257"/>
      <c r="U413" s="257"/>
      <c r="V413" s="257"/>
      <c r="W413" s="257"/>
      <c r="X413" s="257"/>
      <c r="Y413" s="257"/>
      <c r="Z413" s="257"/>
    </row>
    <row r="414" spans="1:26" ht="12.75" customHeight="1">
      <c r="A414" s="259"/>
      <c r="B414" s="257"/>
      <c r="C414" s="257"/>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row>
    <row r="415" spans="1:26" ht="12.75" customHeight="1">
      <c r="A415" s="259"/>
      <c r="B415" s="257"/>
      <c r="C415" s="257"/>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7"/>
      <c r="Z415" s="257"/>
    </row>
    <row r="416" spans="1:26" ht="12.75" customHeight="1">
      <c r="A416" s="259"/>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row>
    <row r="417" spans="1:26" ht="12.75" customHeight="1">
      <c r="A417" s="259"/>
      <c r="B417" s="257"/>
      <c r="C417" s="257"/>
      <c r="D417" s="257"/>
      <c r="E417" s="257"/>
      <c r="F417" s="257"/>
      <c r="G417" s="257"/>
      <c r="H417" s="257"/>
      <c r="I417" s="257"/>
      <c r="J417" s="257"/>
      <c r="K417" s="257"/>
      <c r="L417" s="257"/>
      <c r="M417" s="257"/>
      <c r="N417" s="257"/>
      <c r="O417" s="257"/>
      <c r="P417" s="257"/>
      <c r="Q417" s="257"/>
      <c r="R417" s="257"/>
      <c r="S417" s="257"/>
      <c r="T417" s="257"/>
      <c r="U417" s="257"/>
      <c r="V417" s="257"/>
      <c r="W417" s="257"/>
      <c r="X417" s="257"/>
      <c r="Y417" s="257"/>
      <c r="Z417" s="257"/>
    </row>
    <row r="418" spans="1:26" ht="12.75" customHeight="1">
      <c r="A418" s="259"/>
      <c r="B418" s="257"/>
      <c r="C418" s="257"/>
      <c r="D418" s="257"/>
      <c r="E418" s="257"/>
      <c r="F418" s="257"/>
      <c r="G418" s="257"/>
      <c r="H418" s="257"/>
      <c r="I418" s="257"/>
      <c r="J418" s="257"/>
      <c r="K418" s="257"/>
      <c r="L418" s="257"/>
      <c r="M418" s="257"/>
      <c r="N418" s="257"/>
      <c r="O418" s="257"/>
      <c r="P418" s="257"/>
      <c r="Q418" s="257"/>
      <c r="R418" s="257"/>
      <c r="S418" s="257"/>
      <c r="T418" s="257"/>
      <c r="U418" s="257"/>
      <c r="V418" s="257"/>
      <c r="W418" s="257"/>
      <c r="X418" s="257"/>
      <c r="Y418" s="257"/>
      <c r="Z418" s="257"/>
    </row>
    <row r="419" spans="1:26" ht="12.75" customHeight="1">
      <c r="A419" s="259"/>
      <c r="B419" s="257"/>
      <c r="C419" s="257"/>
      <c r="D419" s="257"/>
      <c r="E419" s="257"/>
      <c r="F419" s="257"/>
      <c r="G419" s="257"/>
      <c r="H419" s="257"/>
      <c r="I419" s="257"/>
      <c r="J419" s="257"/>
      <c r="K419" s="257"/>
      <c r="L419" s="257"/>
      <c r="M419" s="257"/>
      <c r="N419" s="257"/>
      <c r="O419" s="257"/>
      <c r="P419" s="257"/>
      <c r="Q419" s="257"/>
      <c r="R419" s="257"/>
      <c r="S419" s="257"/>
      <c r="T419" s="257"/>
      <c r="U419" s="257"/>
      <c r="V419" s="257"/>
      <c r="W419" s="257"/>
      <c r="X419" s="257"/>
      <c r="Y419" s="257"/>
      <c r="Z419" s="257"/>
    </row>
    <row r="420" spans="1:26" ht="12.75" customHeight="1">
      <c r="A420" s="259"/>
      <c r="B420" s="257"/>
      <c r="C420" s="257"/>
      <c r="D420" s="257"/>
      <c r="E420" s="257"/>
      <c r="F420" s="257"/>
      <c r="G420" s="257"/>
      <c r="H420" s="257"/>
      <c r="I420" s="257"/>
      <c r="J420" s="257"/>
      <c r="K420" s="257"/>
      <c r="L420" s="257"/>
      <c r="M420" s="257"/>
      <c r="N420" s="257"/>
      <c r="O420" s="257"/>
      <c r="P420" s="257"/>
      <c r="Q420" s="257"/>
      <c r="R420" s="257"/>
      <c r="S420" s="257"/>
      <c r="T420" s="257"/>
      <c r="U420" s="257"/>
      <c r="V420" s="257"/>
      <c r="W420" s="257"/>
      <c r="X420" s="257"/>
      <c r="Y420" s="257"/>
      <c r="Z420" s="257"/>
    </row>
    <row r="421" spans="1:26" ht="12.75" customHeight="1">
      <c r="A421" s="259"/>
      <c r="B421" s="257"/>
      <c r="C421" s="257"/>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row>
    <row r="422" spans="1:26" ht="12.75" customHeight="1">
      <c r="A422" s="259"/>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row>
    <row r="423" spans="1:26" ht="12.75" customHeight="1">
      <c r="A423" s="259"/>
      <c r="B423" s="257"/>
      <c r="C423" s="257"/>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row>
    <row r="424" spans="1:26" ht="12.75" customHeight="1">
      <c r="A424" s="259"/>
      <c r="B424" s="257"/>
      <c r="C424" s="257"/>
      <c r="D424" s="257"/>
      <c r="E424" s="257"/>
      <c r="F424" s="257"/>
      <c r="G424" s="257"/>
      <c r="H424" s="257"/>
      <c r="I424" s="257"/>
      <c r="J424" s="257"/>
      <c r="K424" s="257"/>
      <c r="L424" s="257"/>
      <c r="M424" s="257"/>
      <c r="N424" s="257"/>
      <c r="O424" s="257"/>
      <c r="P424" s="257"/>
      <c r="Q424" s="257"/>
      <c r="R424" s="257"/>
      <c r="S424" s="257"/>
      <c r="T424" s="257"/>
      <c r="U424" s="257"/>
      <c r="V424" s="257"/>
      <c r="W424" s="257"/>
      <c r="X424" s="257"/>
      <c r="Y424" s="257"/>
      <c r="Z424" s="257"/>
    </row>
    <row r="425" spans="1:26" ht="12.75" customHeight="1">
      <c r="A425" s="259"/>
      <c r="B425" s="257"/>
      <c r="C425" s="257"/>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row>
    <row r="426" spans="1:26" ht="12.75" customHeight="1">
      <c r="A426" s="259"/>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c r="A427" s="259"/>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c r="A428" s="259"/>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c r="A429" s="259"/>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c r="A430" s="259"/>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c r="A431" s="259"/>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c r="A432" s="259"/>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c r="A433" s="259"/>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c r="A434" s="259"/>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c r="A435" s="259"/>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c r="A436" s="259"/>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c r="A437" s="259"/>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c r="A438" s="259"/>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c r="A439" s="259"/>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c r="A440" s="259"/>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c r="A441" s="259"/>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c r="A442" s="259"/>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c r="A443" s="259"/>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c r="A444" s="259"/>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c r="A445" s="259"/>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c r="A446" s="259"/>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c r="A447" s="259"/>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c r="A448" s="259"/>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c r="A449" s="259"/>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c r="A450" s="259"/>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c r="A451" s="259"/>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c r="A452" s="259"/>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c r="A453" s="259"/>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c r="A454" s="259"/>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c r="A455" s="259"/>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c r="A456" s="259"/>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c r="A457" s="259"/>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c r="A458" s="259"/>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c r="A459" s="259"/>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c r="A460" s="259"/>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c r="A461" s="259"/>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c r="A462" s="259"/>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c r="A463" s="259"/>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c r="A464" s="259"/>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c r="A465" s="259"/>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c r="A466" s="259"/>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c r="A467" s="259"/>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c r="A468" s="259"/>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c r="A469" s="259"/>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c r="A470" s="259"/>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c r="A471" s="259"/>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c r="A472" s="259"/>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c r="A473" s="259"/>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c r="A474" s="259"/>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c r="A475" s="259"/>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c r="A476" s="259"/>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c r="A477" s="259"/>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c r="A478" s="259"/>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c r="A479" s="259"/>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c r="A480" s="259"/>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c r="A481" s="259"/>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c r="A482" s="259"/>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c r="A483" s="259"/>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c r="A484" s="259"/>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c r="A485" s="259"/>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c r="A486" s="259"/>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c r="A487" s="259"/>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c r="A488" s="259"/>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c r="A489" s="259"/>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c r="A490" s="259"/>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c r="A491" s="259"/>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c r="A492" s="259"/>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c r="A493" s="259"/>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c r="A494" s="259"/>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c r="A495" s="259"/>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c r="A496" s="259"/>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c r="A497" s="259"/>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c r="A498" s="259"/>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c r="A499" s="259"/>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c r="A500" s="259"/>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c r="A501" s="259"/>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c r="A502" s="259"/>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c r="A503" s="259"/>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c r="A504" s="259"/>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c r="A505" s="259"/>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c r="A506" s="259"/>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c r="A507" s="259"/>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c r="A508" s="259"/>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c r="A509" s="259"/>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c r="A510" s="259"/>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c r="A511" s="259"/>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c r="A512" s="259"/>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c r="A513" s="259"/>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c r="A514" s="259"/>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c r="A515" s="259"/>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c r="A516" s="259"/>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c r="A517" s="259"/>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c r="A518" s="259"/>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c r="A519" s="259"/>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c r="A520" s="259"/>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c r="A521" s="259"/>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c r="A522" s="259"/>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c r="A523" s="259"/>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c r="A524" s="259"/>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c r="A525" s="259"/>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c r="A526" s="259"/>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c r="A527" s="259"/>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c r="A528" s="259"/>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c r="A529" s="259"/>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c r="A530" s="259"/>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c r="A531" s="259"/>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c r="A532" s="259"/>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c r="A533" s="259"/>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c r="A534" s="259"/>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c r="A535" s="259"/>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c r="A536" s="259"/>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c r="A537" s="259"/>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c r="A538" s="259"/>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c r="A539" s="259"/>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c r="A540" s="259"/>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c r="A541" s="259"/>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c r="A542" s="259"/>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c r="A543" s="259"/>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c r="A544" s="259"/>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c r="A545" s="259"/>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c r="A546" s="259"/>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c r="A547" s="259"/>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c r="A548" s="259"/>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c r="A549" s="259"/>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c r="A550" s="259"/>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c r="A551" s="259"/>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c r="A552" s="259"/>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c r="A553" s="259"/>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c r="A554" s="259"/>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c r="A555" s="259"/>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c r="A556" s="259"/>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c r="A557" s="259"/>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c r="A558" s="259"/>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c r="A559" s="259"/>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c r="A560" s="259"/>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c r="A561" s="259"/>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c r="A562" s="259"/>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c r="A563" s="259"/>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c r="A564" s="259"/>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c r="A565" s="259"/>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c r="A566" s="259"/>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c r="A567" s="259"/>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c r="A568" s="259"/>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c r="A569" s="259"/>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c r="A570" s="259"/>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c r="A571" s="259"/>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c r="A572" s="259"/>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c r="A573" s="259"/>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c r="A574" s="259"/>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c r="A575" s="259"/>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c r="A576" s="259"/>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c r="A577" s="259"/>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c r="A578" s="259"/>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c r="A579" s="259"/>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c r="A580" s="259"/>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c r="A581" s="259"/>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c r="A582" s="259"/>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c r="A583" s="259"/>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c r="A584" s="259"/>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c r="A585" s="259"/>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c r="A586" s="259"/>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c r="A587" s="259"/>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c r="A588" s="259"/>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c r="A589" s="259"/>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c r="A590" s="259"/>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c r="A591" s="259"/>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c r="A592" s="259"/>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c r="A593" s="259"/>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c r="A594" s="259"/>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c r="A595" s="259"/>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c r="A596" s="259"/>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c r="A597" s="259"/>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c r="A598" s="259"/>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c r="A599" s="259"/>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c r="A600" s="259"/>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c r="A601" s="259"/>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c r="A602" s="259"/>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c r="A603" s="259"/>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c r="A604" s="259"/>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c r="A605" s="259"/>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c r="A606" s="259"/>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c r="A607" s="259"/>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c r="A608" s="259"/>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c r="A609" s="259"/>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c r="A610" s="259"/>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c r="A611" s="259"/>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c r="A612" s="259"/>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c r="A613" s="259"/>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c r="A614" s="259"/>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c r="A615" s="259"/>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c r="A616" s="259"/>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c r="A617" s="259"/>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c r="A618" s="259"/>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c r="A619" s="259"/>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c r="A620" s="259"/>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c r="A621" s="259"/>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c r="A622" s="259"/>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c r="A623" s="259"/>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c r="A624" s="259"/>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c r="A625" s="259"/>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c r="A626" s="259"/>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c r="A627" s="259"/>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c r="A628" s="259"/>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c r="A629" s="259"/>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c r="A630" s="259"/>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c r="A631" s="259"/>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c r="A632" s="259"/>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c r="A633" s="259"/>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c r="A634" s="259"/>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c r="A635" s="259"/>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c r="A636" s="259"/>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c r="A637" s="259"/>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c r="A638" s="259"/>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c r="A639" s="259"/>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c r="A640" s="259"/>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c r="A641" s="259"/>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c r="A642" s="259"/>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c r="A643" s="259"/>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c r="A644" s="259"/>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c r="A645" s="259"/>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c r="A646" s="259"/>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c r="A647" s="259"/>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c r="A648" s="259"/>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c r="A649" s="259"/>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c r="A650" s="259"/>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c r="A651" s="259"/>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c r="A652" s="259"/>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c r="A653" s="259"/>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c r="A654" s="259"/>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c r="A655" s="259"/>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c r="A656" s="259"/>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c r="A657" s="259"/>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c r="A658" s="259"/>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c r="A659" s="259"/>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c r="A660" s="259"/>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c r="A661" s="259"/>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c r="A662" s="259"/>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c r="A663" s="259"/>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c r="A664" s="259"/>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c r="A665" s="259"/>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c r="A666" s="259"/>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c r="A667" s="259"/>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c r="A668" s="259"/>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c r="A669" s="259"/>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c r="A670" s="259"/>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c r="A671" s="259"/>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c r="A672" s="259"/>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c r="A673" s="259"/>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c r="A674" s="259"/>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c r="A675" s="259"/>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c r="A676" s="259"/>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c r="A677" s="259"/>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c r="A678" s="259"/>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c r="A679" s="259"/>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c r="A680" s="259"/>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c r="A681" s="259"/>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c r="A682" s="259"/>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c r="A683" s="259"/>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c r="A684" s="259"/>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c r="A685" s="259"/>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c r="A686" s="259"/>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c r="A687" s="259"/>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c r="A688" s="259"/>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c r="A689" s="259"/>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c r="A690" s="259"/>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c r="A691" s="259"/>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c r="A692" s="259"/>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c r="A693" s="259"/>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c r="A694" s="259"/>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c r="A695" s="259"/>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c r="A696" s="259"/>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c r="A697" s="259"/>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c r="A698" s="259"/>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c r="A699" s="259"/>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c r="A700" s="259"/>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c r="A701" s="259"/>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c r="A702" s="259"/>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c r="A703" s="259"/>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c r="A704" s="259"/>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c r="A705" s="259"/>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c r="A706" s="259"/>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c r="A707" s="259"/>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c r="A708" s="259"/>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c r="A709" s="259"/>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c r="A710" s="259"/>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c r="A711" s="259"/>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c r="A712" s="259"/>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c r="A713" s="259"/>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c r="A714" s="259"/>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c r="A715" s="259"/>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c r="A716" s="259"/>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c r="A717" s="259"/>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c r="A718" s="259"/>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c r="A719" s="259"/>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c r="A720" s="259"/>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c r="A721" s="259"/>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c r="A722" s="259"/>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c r="A723" s="259"/>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c r="A724" s="259"/>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c r="A725" s="259"/>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c r="A726" s="259"/>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c r="A727" s="259"/>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c r="A728" s="259"/>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c r="A729" s="259"/>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c r="A730" s="259"/>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c r="A731" s="259"/>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c r="A732" s="259"/>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c r="A733" s="259"/>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c r="A734" s="259"/>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c r="A735" s="259"/>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c r="A736" s="259"/>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c r="A737" s="259"/>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c r="A738" s="259"/>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c r="A739" s="259"/>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c r="A740" s="259"/>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c r="A741" s="259"/>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c r="A742" s="259"/>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c r="A743" s="259"/>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c r="A744" s="259"/>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c r="A745" s="259"/>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c r="A746" s="259"/>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c r="A747" s="259"/>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c r="A748" s="259"/>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c r="A749" s="259"/>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c r="A750" s="259"/>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c r="A751" s="259"/>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c r="A752" s="259"/>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c r="A753" s="259"/>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c r="A754" s="259"/>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c r="A755" s="259"/>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c r="A756" s="259"/>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c r="A757" s="259"/>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c r="A758" s="259"/>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c r="A759" s="259"/>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c r="A760" s="259"/>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c r="A761" s="259"/>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c r="A762" s="259"/>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c r="A763" s="259"/>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c r="A764" s="259"/>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c r="A765" s="259"/>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c r="A766" s="259"/>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c r="A767" s="259"/>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c r="A768" s="259"/>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c r="A769" s="259"/>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c r="A770" s="259"/>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c r="A771" s="259"/>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c r="A772" s="259"/>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c r="A773" s="259"/>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c r="A774" s="259"/>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c r="A775" s="259"/>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c r="A776" s="259"/>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c r="A777" s="259"/>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c r="A778" s="259"/>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c r="A779" s="259"/>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c r="A780" s="259"/>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c r="A781" s="259"/>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c r="A782" s="259"/>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c r="A783" s="259"/>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c r="A784" s="259"/>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c r="A785" s="259"/>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c r="A786" s="259"/>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c r="A787" s="259"/>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c r="A788" s="259"/>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c r="A789" s="259"/>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c r="A790" s="259"/>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c r="A791" s="259"/>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c r="A792" s="259"/>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c r="A793" s="259"/>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c r="A794" s="259"/>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c r="A795" s="259"/>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c r="A796" s="259"/>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c r="A797" s="259"/>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c r="A798" s="259"/>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c r="A799" s="259"/>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c r="A800" s="259"/>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c r="A801" s="259"/>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c r="A802" s="259"/>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c r="A803" s="259"/>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c r="A804" s="259"/>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c r="A805" s="259"/>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c r="A806" s="259"/>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c r="A807" s="259"/>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c r="A808" s="259"/>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c r="A809" s="259"/>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c r="A810" s="259"/>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c r="A811" s="259"/>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c r="A812" s="259"/>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c r="A813" s="259"/>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c r="A814" s="259"/>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c r="A815" s="259"/>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c r="A816" s="259"/>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c r="A817" s="259"/>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c r="A818" s="259"/>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c r="A819" s="259"/>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c r="A820" s="259"/>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c r="A821" s="259"/>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c r="A822" s="259"/>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c r="A823" s="259"/>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c r="A824" s="259"/>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c r="A825" s="259"/>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c r="A826" s="259"/>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c r="A827" s="259"/>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c r="A828" s="259"/>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c r="A829" s="259"/>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c r="A830" s="259"/>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c r="A831" s="259"/>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c r="A832" s="259"/>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c r="A833" s="259"/>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c r="A834" s="259"/>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c r="A835" s="259"/>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c r="A836" s="259"/>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c r="A837" s="259"/>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c r="A838" s="259"/>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c r="A839" s="259"/>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c r="A840" s="259"/>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c r="A841" s="259"/>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c r="A842" s="259"/>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c r="A843" s="259"/>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c r="A844" s="259"/>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c r="A845" s="259"/>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c r="A846" s="259"/>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c r="A847" s="259"/>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c r="A848" s="259"/>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c r="A849" s="259"/>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c r="A850" s="259"/>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c r="A851" s="259"/>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c r="A852" s="259"/>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c r="A853" s="259"/>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c r="A854" s="259"/>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c r="A855" s="259"/>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c r="A856" s="259"/>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c r="A857" s="259"/>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c r="A858" s="259"/>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c r="A859" s="259"/>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c r="A860" s="259"/>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c r="A861" s="259"/>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c r="A862" s="259"/>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c r="A863" s="259"/>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c r="A864" s="259"/>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c r="A865" s="259"/>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c r="A866" s="259"/>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c r="A867" s="259"/>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c r="A868" s="259"/>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c r="A869" s="259"/>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c r="A870" s="259"/>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c r="A871" s="259"/>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c r="A872" s="259"/>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c r="A873" s="259"/>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c r="A874" s="259"/>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c r="A875" s="259"/>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c r="A876" s="259"/>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c r="A877" s="259"/>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c r="A878" s="259"/>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c r="A879" s="259"/>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c r="A880" s="259"/>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c r="A881" s="259"/>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c r="A882" s="259"/>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c r="A883" s="259"/>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c r="A884" s="259"/>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c r="A885" s="259"/>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c r="A886" s="259"/>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c r="A887" s="259"/>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c r="A888" s="259"/>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c r="A889" s="259"/>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c r="A890" s="259"/>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c r="A891" s="259"/>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c r="A892" s="259"/>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c r="A893" s="259"/>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c r="A894" s="259"/>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c r="A895" s="259"/>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c r="A896" s="259"/>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c r="A897" s="259"/>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c r="A898" s="259"/>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c r="A899" s="259"/>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c r="A900" s="259"/>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c r="A901" s="259"/>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c r="A902" s="259"/>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c r="A903" s="259"/>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c r="A904" s="259"/>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c r="A905" s="259"/>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c r="A906" s="259"/>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c r="A907" s="259"/>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c r="A908" s="259"/>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c r="A909" s="259"/>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c r="A910" s="259"/>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c r="A911" s="259"/>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c r="A912" s="259"/>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c r="A913" s="259"/>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c r="A914" s="259"/>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c r="A915" s="259"/>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c r="A916" s="259"/>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c r="A917" s="259"/>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c r="A918" s="259"/>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c r="A919" s="259"/>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c r="A920" s="259"/>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c r="A921" s="259"/>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c r="A922" s="259"/>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c r="A923" s="259"/>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c r="A924" s="259"/>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c r="A925" s="259"/>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c r="A926" s="259"/>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c r="A927" s="259"/>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c r="A928" s="259"/>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c r="A929" s="259"/>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c r="A930" s="259"/>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c r="A931" s="259"/>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c r="A932" s="259"/>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c r="A933" s="259"/>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c r="A934" s="259"/>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c r="A935" s="259"/>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c r="A936" s="259"/>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c r="A937" s="259"/>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c r="A938" s="259"/>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c r="A939" s="259"/>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c r="A940" s="259"/>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c r="A941" s="259"/>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c r="A942" s="259"/>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c r="A943" s="259"/>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c r="A944" s="259"/>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c r="A945" s="259"/>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c r="A946" s="259"/>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c r="A947" s="259"/>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c r="A948" s="259"/>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c r="A949" s="259"/>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c r="A950" s="259"/>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c r="A951" s="259"/>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c r="A952" s="259"/>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c r="A953" s="259"/>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c r="A954" s="259"/>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c r="A955" s="259"/>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c r="A956" s="259"/>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c r="A957" s="259"/>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c r="A958" s="259"/>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c r="A959" s="259"/>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c r="A960" s="259"/>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c r="A961" s="259"/>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c r="A962" s="259"/>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c r="A963" s="259"/>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c r="A964" s="259"/>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c r="A965" s="259"/>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c r="A966" s="259"/>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c r="A967" s="259"/>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c r="A968" s="259"/>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c r="A969" s="259"/>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c r="A970" s="259"/>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c r="A971" s="259"/>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c r="A972" s="259"/>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c r="A973" s="259"/>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c r="A974" s="259"/>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c r="A975" s="259"/>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c r="A976" s="259"/>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c r="A977" s="259"/>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c r="A978" s="259"/>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c r="A979" s="259"/>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c r="A980" s="259"/>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c r="A981" s="259"/>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c r="A982" s="259"/>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c r="A983" s="259"/>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c r="A984" s="259"/>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c r="A985" s="259"/>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c r="A986" s="259"/>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c r="A987" s="259"/>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c r="A988" s="259"/>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c r="A989" s="259"/>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c r="A990" s="259"/>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c r="A991" s="259"/>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c r="A992" s="259"/>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c r="A993" s="259"/>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c r="A994" s="259"/>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c r="A995" s="259"/>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row r="996" spans="1:26" ht="12.75" customHeight="1">
      <c r="A996" s="259"/>
      <c r="B996" s="257"/>
      <c r="C996" s="257"/>
      <c r="D996" s="257"/>
      <c r="E996" s="257"/>
      <c r="F996" s="257"/>
      <c r="G996" s="257"/>
      <c r="H996" s="257"/>
      <c r="I996" s="257"/>
      <c r="J996" s="257"/>
      <c r="K996" s="257"/>
      <c r="L996" s="257"/>
      <c r="M996" s="257"/>
      <c r="N996" s="257"/>
      <c r="O996" s="257"/>
      <c r="P996" s="257"/>
      <c r="Q996" s="257"/>
      <c r="R996" s="257"/>
      <c r="S996" s="257"/>
      <c r="T996" s="257"/>
      <c r="U996" s="257"/>
      <c r="V996" s="257"/>
      <c r="W996" s="257"/>
      <c r="X996" s="257"/>
      <c r="Y996" s="257"/>
      <c r="Z996" s="257"/>
    </row>
    <row r="997" spans="1:26" ht="12.75" customHeight="1">
      <c r="A997" s="259"/>
      <c r="B997" s="257"/>
      <c r="C997" s="257"/>
      <c r="D997" s="257"/>
      <c r="E997" s="257"/>
      <c r="F997" s="257"/>
      <c r="G997" s="257"/>
      <c r="H997" s="257"/>
      <c r="I997" s="257"/>
      <c r="J997" s="257"/>
      <c r="K997" s="257"/>
      <c r="L997" s="257"/>
      <c r="M997" s="257"/>
      <c r="N997" s="257"/>
      <c r="O997" s="257"/>
      <c r="P997" s="257"/>
      <c r="Q997" s="257"/>
      <c r="R997" s="257"/>
      <c r="S997" s="257"/>
      <c r="T997" s="257"/>
      <c r="U997" s="257"/>
      <c r="V997" s="257"/>
      <c r="W997" s="257"/>
      <c r="X997" s="257"/>
      <c r="Y997" s="257"/>
      <c r="Z997" s="257"/>
    </row>
    <row r="998" spans="1:26" ht="12.75" customHeight="1">
      <c r="A998" s="259"/>
      <c r="B998" s="257"/>
      <c r="C998" s="257"/>
      <c r="D998" s="257"/>
      <c r="E998" s="257"/>
      <c r="F998" s="257"/>
      <c r="G998" s="257"/>
      <c r="H998" s="257"/>
      <c r="I998" s="257"/>
      <c r="J998" s="257"/>
      <c r="K998" s="257"/>
      <c r="L998" s="257"/>
      <c r="M998" s="257"/>
      <c r="N998" s="257"/>
      <c r="O998" s="257"/>
      <c r="P998" s="257"/>
      <c r="Q998" s="257"/>
      <c r="R998" s="257"/>
      <c r="S998" s="257"/>
      <c r="T998" s="257"/>
      <c r="U998" s="257"/>
      <c r="V998" s="257"/>
      <c r="W998" s="257"/>
      <c r="X998" s="257"/>
      <c r="Y998" s="257"/>
      <c r="Z998" s="257"/>
    </row>
    <row r="999" spans="1:26" ht="12.75" customHeight="1">
      <c r="A999" s="259"/>
      <c r="B999" s="257"/>
      <c r="C999" s="257"/>
      <c r="D999" s="257"/>
      <c r="E999" s="257"/>
      <c r="F999" s="257"/>
      <c r="G999" s="257"/>
      <c r="H999" s="257"/>
      <c r="I999" s="257"/>
      <c r="J999" s="257"/>
      <c r="K999" s="257"/>
      <c r="L999" s="257"/>
      <c r="M999" s="257"/>
      <c r="N999" s="257"/>
      <c r="O999" s="257"/>
      <c r="P999" s="257"/>
      <c r="Q999" s="257"/>
      <c r="R999" s="257"/>
      <c r="S999" s="257"/>
      <c r="T999" s="257"/>
      <c r="U999" s="257"/>
      <c r="V999" s="257"/>
      <c r="W999" s="257"/>
      <c r="X999" s="257"/>
      <c r="Y999" s="257"/>
      <c r="Z999" s="257"/>
    </row>
  </sheetData>
  <mergeCells count="27">
    <mergeCell ref="D33:E33"/>
    <mergeCell ref="D34:E34"/>
    <mergeCell ref="D28:E28"/>
    <mergeCell ref="D29:E29"/>
    <mergeCell ref="D30:E30"/>
    <mergeCell ref="D31:E31"/>
    <mergeCell ref="D32:E32"/>
    <mergeCell ref="D23:E23"/>
    <mergeCell ref="D24:E24"/>
    <mergeCell ref="D25:E25"/>
    <mergeCell ref="D26:E26"/>
    <mergeCell ref="D27:E27"/>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26534F4C-3358-4CE0-A02F-D1CA2AAAFBAE}"/>
    <hyperlink ref="B17" r:id="rId2" xr:uid="{1F745EB9-D872-47F9-8C1A-C79A2DF86CA3}"/>
    <hyperlink ref="D29" r:id="rId3" xr:uid="{A42EE4C6-99E0-4A4F-9C89-E6683287B75E}"/>
    <hyperlink ref="D34" r:id="rId4" xr:uid="{B3182509-F2A5-4890-BBBE-7A2D13E94D8E}"/>
  </hyperlinks>
  <pageMargins left="0.75" right="0.75" top="1" bottom="1" header="0" footer="0"/>
  <pageSetup scale="75" orientation="portrait" r:id="rId5"/>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9"/>
  <sheetViews>
    <sheetView showGridLines="0" zoomScaleNormal="100" workbookViewId="0">
      <selection sqref="A1:H1"/>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05" t="s">
        <v>52</v>
      </c>
      <c r="B1" s="406"/>
      <c r="C1" s="406"/>
      <c r="D1" s="406"/>
      <c r="E1" s="406"/>
      <c r="F1" s="406"/>
      <c r="G1" s="406"/>
      <c r="H1" s="407"/>
    </row>
    <row r="2" spans="1:8" ht="12.75" customHeight="1">
      <c r="A2" s="2"/>
    </row>
    <row r="3" spans="1:8" ht="14.25" customHeight="1">
      <c r="A3" s="4" t="s">
        <v>53</v>
      </c>
      <c r="B3" s="408" t="s">
        <v>54</v>
      </c>
      <c r="C3" s="404"/>
      <c r="D3" s="404"/>
      <c r="E3" s="404"/>
      <c r="F3" s="404"/>
      <c r="G3" s="404"/>
      <c r="H3" s="404"/>
    </row>
    <row r="4" spans="1:8" ht="26.25" customHeight="1">
      <c r="A4" s="4"/>
      <c r="B4" s="403" t="s">
        <v>1055</v>
      </c>
      <c r="C4" s="404"/>
      <c r="D4" s="404"/>
      <c r="E4" s="404"/>
      <c r="F4" s="404"/>
      <c r="G4" s="404"/>
      <c r="H4" s="404"/>
    </row>
    <row r="5" spans="1:8" ht="13.5" customHeight="1">
      <c r="A5" s="4"/>
      <c r="B5" s="409" t="s">
        <v>55</v>
      </c>
      <c r="C5" s="404"/>
      <c r="D5" s="404"/>
      <c r="E5" s="404"/>
      <c r="F5" s="404"/>
      <c r="G5" s="404"/>
      <c r="H5" s="404"/>
    </row>
    <row r="6" spans="1:8" ht="13.5" customHeight="1">
      <c r="A6" s="4"/>
      <c r="B6" s="424" t="s">
        <v>56</v>
      </c>
      <c r="C6" s="404"/>
      <c r="D6" s="404"/>
      <c r="E6" s="404"/>
      <c r="F6" s="404"/>
      <c r="G6" s="404"/>
      <c r="H6" s="404"/>
    </row>
    <row r="7" spans="1:8" ht="14.25" customHeight="1">
      <c r="A7" s="4"/>
      <c r="B7" s="409" t="s">
        <v>57</v>
      </c>
      <c r="C7" s="404"/>
      <c r="D7" s="404"/>
      <c r="E7" s="404"/>
      <c r="F7" s="404"/>
      <c r="G7" s="404"/>
      <c r="H7" s="404"/>
    </row>
    <row r="8" spans="1:8" ht="18" customHeight="1">
      <c r="A8" s="4"/>
      <c r="B8" s="409" t="s">
        <v>58</v>
      </c>
      <c r="C8" s="404"/>
      <c r="D8" s="404"/>
      <c r="E8" s="404"/>
      <c r="F8" s="404"/>
      <c r="G8" s="404"/>
      <c r="H8" s="404"/>
    </row>
    <row r="9" spans="1:8" ht="12.75" customHeight="1">
      <c r="A9" s="4"/>
      <c r="B9" s="224" t="s">
        <v>1057</v>
      </c>
      <c r="C9" s="225" t="s">
        <v>59</v>
      </c>
      <c r="D9" s="226" t="s">
        <v>60</v>
      </c>
      <c r="E9" s="227" t="s">
        <v>61</v>
      </c>
    </row>
    <row r="10" spans="1:8" ht="12.75" customHeight="1">
      <c r="A10" s="4"/>
      <c r="B10" s="21" t="s">
        <v>63</v>
      </c>
      <c r="C10" s="22">
        <v>188</v>
      </c>
      <c r="D10" s="23">
        <v>237</v>
      </c>
      <c r="E10" s="23">
        <v>0</v>
      </c>
    </row>
    <row r="11" spans="1:8" ht="12.75" customHeight="1">
      <c r="A11" s="4"/>
      <c r="B11" s="24" t="s">
        <v>64</v>
      </c>
      <c r="C11" s="23">
        <v>0</v>
      </c>
      <c r="D11" s="23">
        <v>0</v>
      </c>
      <c r="E11" s="23">
        <v>0</v>
      </c>
    </row>
    <row r="12" spans="1:8" ht="12.75" customHeight="1">
      <c r="A12" s="4"/>
      <c r="B12" s="24" t="s">
        <v>65</v>
      </c>
      <c r="C12" s="23">
        <v>555</v>
      </c>
      <c r="D12" s="23">
        <v>778</v>
      </c>
      <c r="E12" s="23">
        <v>0</v>
      </c>
    </row>
    <row r="13" spans="1:8" ht="12.75" customHeight="1">
      <c r="A13" s="4"/>
      <c r="B13" s="25" t="s">
        <v>66</v>
      </c>
      <c r="C13" s="26">
        <f t="shared" ref="C13:E13" si="0">SUM(C10:C12)</f>
        <v>743</v>
      </c>
      <c r="D13" s="26">
        <f t="shared" si="0"/>
        <v>1015</v>
      </c>
      <c r="E13" s="26">
        <f t="shared" si="0"/>
        <v>0</v>
      </c>
    </row>
    <row r="14" spans="1:8" ht="12.75" customHeight="1">
      <c r="A14" s="4"/>
      <c r="B14" s="21" t="s">
        <v>67</v>
      </c>
      <c r="C14" s="23">
        <v>5</v>
      </c>
      <c r="D14" s="23">
        <v>1</v>
      </c>
      <c r="E14" s="23">
        <v>0</v>
      </c>
    </row>
    <row r="15" spans="1:8" ht="12.75" customHeight="1">
      <c r="A15" s="4"/>
      <c r="B15" s="25" t="s">
        <v>1060</v>
      </c>
      <c r="C15" s="26">
        <f t="shared" ref="C15:E15" si="1">SUM(C13:C14)</f>
        <v>748</v>
      </c>
      <c r="D15" s="26">
        <f t="shared" si="1"/>
        <v>1016</v>
      </c>
      <c r="E15" s="26">
        <f t="shared" si="1"/>
        <v>0</v>
      </c>
    </row>
    <row r="16" spans="1:8" ht="12.75" customHeight="1"/>
    <row r="17" spans="1:5" ht="12.75" customHeight="1">
      <c r="A17" s="4"/>
      <c r="B17" s="228" t="s">
        <v>1058</v>
      </c>
      <c r="C17" s="225" t="s">
        <v>59</v>
      </c>
      <c r="D17" s="226" t="s">
        <v>60</v>
      </c>
      <c r="E17" s="227" t="s">
        <v>61</v>
      </c>
    </row>
    <row r="18" spans="1:5" ht="12.75" customHeight="1">
      <c r="A18" s="4"/>
      <c r="B18" s="222" t="s">
        <v>63</v>
      </c>
      <c r="C18" s="22">
        <v>0</v>
      </c>
      <c r="D18" s="23">
        <v>0</v>
      </c>
      <c r="E18" s="23">
        <v>0</v>
      </c>
    </row>
    <row r="19" spans="1:5" ht="12.75" customHeight="1">
      <c r="A19" s="4"/>
      <c r="B19" s="24" t="s">
        <v>64</v>
      </c>
      <c r="C19" s="23">
        <v>0</v>
      </c>
      <c r="D19" s="23">
        <v>0</v>
      </c>
      <c r="E19" s="23">
        <v>0</v>
      </c>
    </row>
    <row r="20" spans="1:5" ht="12.75" customHeight="1">
      <c r="A20" s="4"/>
      <c r="B20" s="24" t="s">
        <v>65</v>
      </c>
      <c r="C20" s="23">
        <v>14</v>
      </c>
      <c r="D20" s="23">
        <v>10</v>
      </c>
      <c r="E20" s="23">
        <v>0</v>
      </c>
    </row>
    <row r="21" spans="1:5" ht="12.75" customHeight="1">
      <c r="A21" s="4"/>
      <c r="B21" s="25" t="s">
        <v>66</v>
      </c>
      <c r="C21" s="26">
        <f t="shared" ref="C21:E21" si="2">SUM(C18:C20)</f>
        <v>14</v>
      </c>
      <c r="D21" s="26">
        <f t="shared" si="2"/>
        <v>10</v>
      </c>
      <c r="E21" s="26">
        <f t="shared" si="2"/>
        <v>0</v>
      </c>
    </row>
    <row r="22" spans="1:5" ht="12.75" customHeight="1">
      <c r="A22" s="4"/>
      <c r="B22" s="21" t="s">
        <v>67</v>
      </c>
      <c r="C22" s="23">
        <v>5</v>
      </c>
      <c r="D22" s="23">
        <v>3</v>
      </c>
      <c r="E22" s="23">
        <v>0</v>
      </c>
    </row>
    <row r="23" spans="1:5" ht="12.75" customHeight="1">
      <c r="A23" s="4"/>
      <c r="B23" s="25" t="s">
        <v>1061</v>
      </c>
      <c r="C23" s="26">
        <f t="shared" ref="C23:E23" si="3">SUM(C21:C22)</f>
        <v>19</v>
      </c>
      <c r="D23" s="26">
        <f t="shared" si="3"/>
        <v>13</v>
      </c>
      <c r="E23" s="26">
        <f t="shared" si="3"/>
        <v>0</v>
      </c>
    </row>
    <row r="24" spans="1:5" ht="12.75" customHeight="1"/>
    <row r="25" spans="1:5" ht="12.75" customHeight="1">
      <c r="A25" s="4"/>
      <c r="B25" s="228" t="s">
        <v>1068</v>
      </c>
      <c r="C25" s="225" t="s">
        <v>59</v>
      </c>
      <c r="D25" s="226" t="s">
        <v>60</v>
      </c>
      <c r="E25" s="227" t="s">
        <v>61</v>
      </c>
    </row>
    <row r="26" spans="1:5" ht="12.75" customHeight="1">
      <c r="A26" s="4"/>
      <c r="B26" s="25" t="s">
        <v>1065</v>
      </c>
      <c r="C26" s="289">
        <f>SUM(C15,C23)</f>
        <v>767</v>
      </c>
      <c r="D26" s="289">
        <f t="shared" ref="D26:E26" si="4">SUM(D15,D23)</f>
        <v>1029</v>
      </c>
      <c r="E26" s="289">
        <f t="shared" si="4"/>
        <v>0</v>
      </c>
    </row>
    <row r="27" spans="1:5" ht="12.75"/>
    <row r="28" spans="1:5" ht="12.75" customHeight="1">
      <c r="A28" s="4"/>
      <c r="B28" s="223" t="s">
        <v>1059</v>
      </c>
      <c r="C28" s="27"/>
      <c r="D28" s="27"/>
      <c r="E28" s="27"/>
    </row>
    <row r="29" spans="1:5" ht="12.75" customHeight="1">
      <c r="A29" s="4"/>
      <c r="B29" s="24" t="s">
        <v>68</v>
      </c>
      <c r="C29" s="28">
        <v>0</v>
      </c>
      <c r="D29" s="28">
        <v>1</v>
      </c>
      <c r="E29" s="28">
        <v>0</v>
      </c>
    </row>
    <row r="30" spans="1:5" ht="12.75" customHeight="1">
      <c r="A30" s="4"/>
      <c r="B30" s="24" t="s">
        <v>65</v>
      </c>
      <c r="C30" s="28">
        <v>6</v>
      </c>
      <c r="D30" s="28">
        <v>9</v>
      </c>
      <c r="E30" s="28">
        <v>0</v>
      </c>
    </row>
    <row r="31" spans="1:5" ht="12.75" customHeight="1">
      <c r="A31" s="4"/>
      <c r="B31" s="21" t="s">
        <v>69</v>
      </c>
      <c r="C31" s="28">
        <v>0</v>
      </c>
      <c r="D31" s="28">
        <v>0</v>
      </c>
      <c r="E31" s="28">
        <v>0</v>
      </c>
    </row>
    <row r="32" spans="1:5" ht="12.75" customHeight="1">
      <c r="A32" s="4"/>
      <c r="B32" s="25" t="s">
        <v>1062</v>
      </c>
      <c r="C32" s="29">
        <f t="shared" ref="C32:E32" si="5">SUM(C29:C31)</f>
        <v>6</v>
      </c>
      <c r="D32" s="29">
        <f t="shared" si="5"/>
        <v>10</v>
      </c>
      <c r="E32" s="29">
        <f t="shared" si="5"/>
        <v>0</v>
      </c>
    </row>
    <row r="33" spans="1:8" ht="12.75"/>
    <row r="34" spans="1:8" ht="12.75" customHeight="1">
      <c r="A34" s="4"/>
      <c r="B34" s="223" t="s">
        <v>1063</v>
      </c>
      <c r="C34" s="27"/>
      <c r="D34" s="27"/>
      <c r="E34" s="27"/>
    </row>
    <row r="35" spans="1:8" ht="12.75" customHeight="1">
      <c r="A35" s="4"/>
      <c r="B35" s="24" t="s">
        <v>68</v>
      </c>
      <c r="C35" s="28">
        <v>0</v>
      </c>
      <c r="D35" s="28">
        <v>0</v>
      </c>
      <c r="E35" s="28">
        <v>0</v>
      </c>
    </row>
    <row r="36" spans="1:8" ht="12.75" customHeight="1">
      <c r="A36" s="4"/>
      <c r="B36" s="24" t="s">
        <v>65</v>
      </c>
      <c r="C36" s="28">
        <v>2</v>
      </c>
      <c r="D36" s="28">
        <v>4</v>
      </c>
      <c r="E36" s="28">
        <v>0</v>
      </c>
    </row>
    <row r="37" spans="1:8" ht="12.75" customHeight="1">
      <c r="A37" s="4"/>
      <c r="B37" s="21" t="s">
        <v>69</v>
      </c>
      <c r="C37" s="28">
        <v>0</v>
      </c>
      <c r="D37" s="28">
        <v>0</v>
      </c>
      <c r="E37" s="28">
        <v>0</v>
      </c>
    </row>
    <row r="38" spans="1:8" ht="12.75" customHeight="1">
      <c r="A38" s="4"/>
      <c r="B38" s="25" t="s">
        <v>1064</v>
      </c>
      <c r="C38" s="29">
        <f t="shared" ref="C38:E38" si="6">SUM(C35:C37)</f>
        <v>2</v>
      </c>
      <c r="D38" s="29">
        <f t="shared" si="6"/>
        <v>4</v>
      </c>
      <c r="E38" s="29">
        <f t="shared" si="6"/>
        <v>0</v>
      </c>
    </row>
    <row r="39" spans="1:8" ht="12.75" customHeight="1"/>
    <row r="40" spans="1:8" ht="12.75" customHeight="1">
      <c r="A40" s="4"/>
      <c r="B40" s="228" t="s">
        <v>1069</v>
      </c>
      <c r="C40" s="225" t="s">
        <v>59</v>
      </c>
      <c r="D40" s="226" t="s">
        <v>60</v>
      </c>
      <c r="E40" s="227" t="s">
        <v>61</v>
      </c>
    </row>
    <row r="41" spans="1:8" ht="12.75" customHeight="1">
      <c r="A41" s="4"/>
      <c r="B41" s="25" t="s">
        <v>1066</v>
      </c>
      <c r="C41" s="22">
        <f>SUM(C32,C38)</f>
        <v>8</v>
      </c>
      <c r="D41" s="22">
        <f t="shared" ref="D41:E41" si="7">SUM(D32,D38)</f>
        <v>14</v>
      </c>
      <c r="E41" s="22">
        <f t="shared" si="7"/>
        <v>0</v>
      </c>
    </row>
    <row r="42" spans="1:8" ht="12.75" customHeight="1"/>
    <row r="43" spans="1:8" ht="12.75" customHeight="1">
      <c r="A43" s="4"/>
      <c r="B43" s="228" t="s">
        <v>1067</v>
      </c>
      <c r="C43" s="225" t="s">
        <v>59</v>
      </c>
      <c r="D43" s="226" t="s">
        <v>60</v>
      </c>
      <c r="E43" s="227" t="s">
        <v>61</v>
      </c>
    </row>
    <row r="44" spans="1:8" ht="12.75" customHeight="1">
      <c r="A44" s="4"/>
      <c r="B44" s="25" t="s">
        <v>70</v>
      </c>
      <c r="C44" s="26">
        <f>SUM(C26,C41)</f>
        <v>775</v>
      </c>
      <c r="D44" s="26">
        <f t="shared" ref="D44:E44" si="8">SUM(D26,D41)</f>
        <v>1043</v>
      </c>
      <c r="E44" s="26">
        <f t="shared" si="8"/>
        <v>0</v>
      </c>
    </row>
    <row r="45" spans="1:8" ht="12.75" customHeight="1">
      <c r="A45" s="4"/>
      <c r="B45" s="30"/>
      <c r="C45" s="31"/>
      <c r="D45" s="32"/>
      <c r="E45" s="32"/>
      <c r="F45" s="32"/>
      <c r="G45" s="32"/>
      <c r="H45" s="32"/>
    </row>
    <row r="46" spans="1:8" ht="12.75" customHeight="1">
      <c r="A46" s="4"/>
      <c r="B46" s="33" t="s">
        <v>71</v>
      </c>
      <c r="C46" s="34">
        <f>SUM(C26:E26)</f>
        <v>1796</v>
      </c>
      <c r="G46" s="35"/>
      <c r="H46" s="35"/>
    </row>
    <row r="47" spans="1:8" ht="12.75" customHeight="1">
      <c r="A47" s="4"/>
      <c r="B47" s="33" t="s">
        <v>72</v>
      </c>
      <c r="C47" s="36">
        <f>SUM(C41:E41)</f>
        <v>22</v>
      </c>
      <c r="G47" s="35"/>
      <c r="H47" s="35"/>
    </row>
    <row r="48" spans="1:8" ht="12.75" customHeight="1">
      <c r="A48" s="4"/>
      <c r="B48" s="5" t="s">
        <v>73</v>
      </c>
      <c r="C48" s="37">
        <f>SUM(C46:C47)</f>
        <v>1818</v>
      </c>
      <c r="D48" s="5"/>
      <c r="E48" s="5"/>
      <c r="F48" s="5"/>
      <c r="G48" s="38"/>
      <c r="H48" s="38"/>
    </row>
    <row r="49" spans="1:8" ht="22.5" customHeight="1">
      <c r="A49" s="39" t="s">
        <v>74</v>
      </c>
      <c r="B49" s="428" t="s">
        <v>75</v>
      </c>
      <c r="C49" s="404"/>
      <c r="D49" s="404"/>
      <c r="E49" s="404"/>
      <c r="F49" s="404"/>
      <c r="G49" s="404"/>
      <c r="H49" s="404"/>
    </row>
    <row r="50" spans="1:8" ht="27.75" customHeight="1">
      <c r="A50" s="4"/>
      <c r="B50" s="403" t="s">
        <v>1056</v>
      </c>
      <c r="C50" s="404"/>
      <c r="D50" s="404"/>
      <c r="E50" s="404"/>
      <c r="F50" s="404"/>
      <c r="G50" s="404"/>
      <c r="H50" s="404"/>
    </row>
    <row r="51" spans="1:8" ht="15" customHeight="1">
      <c r="A51" s="4"/>
      <c r="B51" s="403" t="s">
        <v>1006</v>
      </c>
      <c r="C51" s="404"/>
      <c r="D51" s="404"/>
      <c r="E51" s="404"/>
      <c r="F51" s="404"/>
      <c r="G51" s="404"/>
      <c r="H51" s="404"/>
    </row>
    <row r="52" spans="1:8" ht="15.75" customHeight="1">
      <c r="A52" s="4"/>
      <c r="B52" s="403" t="s">
        <v>76</v>
      </c>
      <c r="C52" s="404"/>
      <c r="D52" s="404"/>
      <c r="E52" s="404"/>
      <c r="F52" s="404"/>
      <c r="G52" s="404"/>
      <c r="H52" s="404"/>
    </row>
    <row r="53" spans="1:8" ht="38.25" customHeight="1">
      <c r="A53" s="4"/>
      <c r="B53" s="403" t="s">
        <v>77</v>
      </c>
      <c r="C53" s="404"/>
      <c r="D53" s="404"/>
      <c r="E53" s="404"/>
      <c r="F53" s="404"/>
      <c r="G53" s="404"/>
      <c r="H53" s="404"/>
    </row>
    <row r="54" spans="1:8" ht="16.5" customHeight="1">
      <c r="A54" s="4"/>
      <c r="B54" s="403" t="s">
        <v>78</v>
      </c>
      <c r="C54" s="404"/>
      <c r="D54" s="404"/>
      <c r="E54" s="404"/>
      <c r="F54" s="404"/>
      <c r="G54" s="404"/>
      <c r="H54" s="404"/>
    </row>
    <row r="55" spans="1:8" ht="54.75" customHeight="1">
      <c r="A55" s="4"/>
      <c r="B55" s="403" t="s">
        <v>79</v>
      </c>
      <c r="C55" s="404"/>
      <c r="D55" s="404"/>
      <c r="E55" s="404"/>
      <c r="F55" s="404"/>
      <c r="G55" s="404"/>
      <c r="H55" s="404"/>
    </row>
    <row r="56" spans="1:8" ht="35.25" customHeight="1">
      <c r="A56" s="4"/>
      <c r="B56" s="415" t="s">
        <v>80</v>
      </c>
      <c r="C56" s="404"/>
      <c r="D56" s="404"/>
      <c r="E56" s="404"/>
      <c r="F56" s="404"/>
      <c r="G56" s="404"/>
      <c r="H56" s="404"/>
    </row>
    <row r="57" spans="1:8" ht="47.25" customHeight="1">
      <c r="A57" s="4"/>
      <c r="B57" s="403" t="s">
        <v>81</v>
      </c>
      <c r="C57" s="404"/>
      <c r="D57" s="404"/>
      <c r="E57" s="404"/>
      <c r="F57" s="404"/>
      <c r="G57" s="404"/>
      <c r="H57" s="404"/>
    </row>
    <row r="58" spans="1:8" ht="34.5" customHeight="1">
      <c r="A58" s="4"/>
      <c r="B58" s="403" t="s">
        <v>82</v>
      </c>
      <c r="C58" s="404"/>
      <c r="D58" s="404"/>
      <c r="E58" s="404"/>
      <c r="F58" s="404"/>
      <c r="G58" s="404"/>
      <c r="H58" s="404"/>
    </row>
    <row r="59" spans="1:8" ht="51.6" customHeight="1">
      <c r="A59" s="4"/>
      <c r="B59" s="429"/>
      <c r="C59" s="411"/>
      <c r="D59" s="214" t="s">
        <v>83</v>
      </c>
      <c r="E59" s="214" t="s">
        <v>84</v>
      </c>
      <c r="F59" s="214" t="s">
        <v>85</v>
      </c>
    </row>
    <row r="60" spans="1:8" ht="12.75" customHeight="1">
      <c r="A60" s="4"/>
      <c r="B60" s="430" t="s">
        <v>1007</v>
      </c>
      <c r="C60" s="411"/>
      <c r="D60" s="40">
        <v>102</v>
      </c>
      <c r="E60" s="40">
        <v>224</v>
      </c>
      <c r="F60" s="40">
        <v>326</v>
      </c>
    </row>
    <row r="61" spans="1:8" ht="12.75" customHeight="1">
      <c r="A61" s="4"/>
      <c r="B61" s="427" t="s">
        <v>86</v>
      </c>
      <c r="C61" s="411"/>
      <c r="D61" s="40">
        <v>64</v>
      </c>
      <c r="E61" s="40">
        <v>266</v>
      </c>
      <c r="F61" s="40">
        <v>330</v>
      </c>
    </row>
    <row r="62" spans="1:8" ht="12.75" customHeight="1">
      <c r="A62" s="4"/>
      <c r="B62" s="425" t="s">
        <v>87</v>
      </c>
      <c r="C62" s="411"/>
      <c r="D62" s="40">
        <v>16</v>
      </c>
      <c r="E62" s="40">
        <v>44</v>
      </c>
      <c r="F62" s="40">
        <v>60</v>
      </c>
    </row>
    <row r="63" spans="1:8" ht="12.75" customHeight="1">
      <c r="A63" s="4"/>
      <c r="B63" s="425" t="s">
        <v>88</v>
      </c>
      <c r="C63" s="411"/>
      <c r="D63" s="40">
        <v>192</v>
      </c>
      <c r="E63" s="40">
        <v>639</v>
      </c>
      <c r="F63" s="40">
        <v>841</v>
      </c>
    </row>
    <row r="64" spans="1:8" ht="15" customHeight="1">
      <c r="A64" s="4"/>
      <c r="B64" s="425" t="s">
        <v>89</v>
      </c>
      <c r="C64" s="411"/>
      <c r="D64" s="40">
        <v>1</v>
      </c>
      <c r="E64" s="40">
        <v>3</v>
      </c>
      <c r="F64" s="40">
        <v>4</v>
      </c>
    </row>
    <row r="65" spans="1:8" ht="12.75" customHeight="1">
      <c r="A65" s="4"/>
      <c r="B65" s="425" t="s">
        <v>90</v>
      </c>
      <c r="C65" s="411"/>
      <c r="D65" s="40">
        <v>25</v>
      </c>
      <c r="E65" s="40">
        <v>87</v>
      </c>
      <c r="F65" s="40">
        <v>112</v>
      </c>
    </row>
    <row r="66" spans="1:8" ht="26.25" customHeight="1">
      <c r="A66" s="4"/>
      <c r="B66" s="425" t="s">
        <v>91</v>
      </c>
      <c r="C66" s="411"/>
      <c r="D66" s="40">
        <v>0</v>
      </c>
      <c r="E66" s="40">
        <v>0</v>
      </c>
      <c r="F66" s="40">
        <v>0</v>
      </c>
    </row>
    <row r="67" spans="1:8" ht="12.75" customHeight="1">
      <c r="A67" s="4"/>
      <c r="B67" s="425" t="s">
        <v>92</v>
      </c>
      <c r="C67" s="411"/>
      <c r="D67" s="40">
        <v>16</v>
      </c>
      <c r="E67" s="40">
        <v>45</v>
      </c>
      <c r="F67" s="40">
        <v>61</v>
      </c>
    </row>
    <row r="68" spans="1:8" ht="12.75" customHeight="1">
      <c r="A68" s="4"/>
      <c r="B68" s="425" t="s">
        <v>93</v>
      </c>
      <c r="C68" s="411"/>
      <c r="D68" s="40">
        <v>9</v>
      </c>
      <c r="E68" s="40">
        <v>49</v>
      </c>
      <c r="F68" s="40">
        <v>62</v>
      </c>
    </row>
    <row r="69" spans="1:8" ht="12.75" customHeight="1">
      <c r="A69" s="4"/>
      <c r="B69" s="426" t="s">
        <v>94</v>
      </c>
      <c r="C69" s="411"/>
      <c r="D69" s="41">
        <f>SUM(D60:D68)</f>
        <v>425</v>
      </c>
      <c r="E69" s="41">
        <f t="shared" ref="E69:F69" si="9">SUM(E60:E68)</f>
        <v>1357</v>
      </c>
      <c r="F69" s="41">
        <f t="shared" si="9"/>
        <v>1796</v>
      </c>
    </row>
    <row r="70" spans="1:8" ht="12.75" customHeight="1">
      <c r="A70" s="2"/>
    </row>
    <row r="71" spans="1:8" ht="12.75" customHeight="1">
      <c r="A71" s="2"/>
      <c r="B71" s="42" t="s">
        <v>95</v>
      </c>
    </row>
    <row r="72" spans="1:8" ht="12.75" customHeight="1">
      <c r="A72" s="4" t="s">
        <v>96</v>
      </c>
      <c r="B72" s="5" t="s">
        <v>1071</v>
      </c>
      <c r="G72" s="43"/>
      <c r="H72" s="43"/>
    </row>
    <row r="73" spans="1:8" ht="12.75" customHeight="1">
      <c r="A73" s="4"/>
      <c r="B73" s="1" t="s">
        <v>97</v>
      </c>
      <c r="C73" s="44"/>
      <c r="G73" s="43"/>
      <c r="H73" s="43"/>
    </row>
    <row r="74" spans="1:8" ht="12.75" customHeight="1">
      <c r="A74" s="4"/>
      <c r="B74" s="1" t="s">
        <v>98</v>
      </c>
      <c r="C74" s="44"/>
      <c r="G74" s="43"/>
      <c r="H74" s="43"/>
    </row>
    <row r="75" spans="1:8" ht="12.75" customHeight="1">
      <c r="A75" s="4"/>
      <c r="B75" s="1" t="s">
        <v>99</v>
      </c>
      <c r="C75" s="44">
        <v>360</v>
      </c>
      <c r="G75" s="43"/>
      <c r="H75" s="43"/>
    </row>
    <row r="76" spans="1:8" ht="12.75" customHeight="1">
      <c r="A76" s="4"/>
      <c r="B76" s="1" t="s">
        <v>100</v>
      </c>
      <c r="C76" s="44"/>
      <c r="G76" s="43"/>
      <c r="H76" s="43"/>
    </row>
    <row r="77" spans="1:8" ht="12.75" customHeight="1">
      <c r="A77" s="4"/>
      <c r="B77" s="1" t="s">
        <v>101</v>
      </c>
      <c r="C77" s="44">
        <v>19</v>
      </c>
      <c r="G77" s="43"/>
      <c r="H77" s="43"/>
    </row>
    <row r="78" spans="1:8" ht="12.75" customHeight="1">
      <c r="A78" s="4"/>
      <c r="B78" s="1" t="s">
        <v>102</v>
      </c>
      <c r="C78" s="44"/>
      <c r="G78" s="43"/>
      <c r="H78" s="43"/>
    </row>
    <row r="79" spans="1:8" ht="12.75" customHeight="1">
      <c r="A79" s="4"/>
      <c r="B79" s="13" t="s">
        <v>103</v>
      </c>
      <c r="C79" s="44"/>
      <c r="G79" s="43"/>
      <c r="H79" s="43"/>
    </row>
    <row r="80" spans="1:8" ht="24.75" customHeight="1">
      <c r="A80" s="4"/>
      <c r="B80" s="13" t="s">
        <v>104</v>
      </c>
      <c r="C80" s="44"/>
      <c r="G80" s="43"/>
      <c r="H80" s="43"/>
    </row>
    <row r="81" spans="1:28" ht="12.75" customHeight="1">
      <c r="A81" s="4"/>
      <c r="B81" s="1" t="s">
        <v>105</v>
      </c>
      <c r="C81" s="44"/>
      <c r="G81" s="43"/>
      <c r="H81" s="43"/>
    </row>
    <row r="82" spans="1:28" ht="22.5" customHeight="1">
      <c r="A82" s="2"/>
      <c r="B82" s="45" t="s">
        <v>106</v>
      </c>
      <c r="C82" s="20"/>
      <c r="D82" s="20"/>
      <c r="E82" s="20"/>
      <c r="F82" s="20"/>
      <c r="G82" s="20"/>
      <c r="H82" s="20"/>
      <c r="I82" s="1"/>
      <c r="J82" s="1"/>
      <c r="K82" s="1"/>
      <c r="L82" s="1"/>
      <c r="M82" s="1"/>
      <c r="N82" s="1"/>
      <c r="O82" s="1"/>
      <c r="P82" s="1"/>
      <c r="Q82" s="1"/>
      <c r="R82" s="1"/>
      <c r="S82" s="1"/>
      <c r="T82" s="1"/>
      <c r="U82" s="1"/>
      <c r="V82" s="1"/>
      <c r="W82" s="1"/>
      <c r="X82" s="1"/>
      <c r="Y82" s="1"/>
      <c r="Z82" s="1"/>
      <c r="AA82" s="1"/>
      <c r="AB82" s="1"/>
    </row>
    <row r="83" spans="1:28" ht="24.75" customHeight="1">
      <c r="A83" s="2"/>
      <c r="B83" s="403" t="s">
        <v>107</v>
      </c>
      <c r="C83" s="404"/>
      <c r="D83" s="404"/>
      <c r="E83" s="404"/>
      <c r="F83" s="404"/>
      <c r="G83" s="404"/>
      <c r="H83" s="404"/>
      <c r="I83" s="1"/>
      <c r="J83" s="1"/>
      <c r="K83" s="1"/>
      <c r="L83" s="1"/>
      <c r="M83" s="1"/>
      <c r="N83" s="1"/>
      <c r="O83" s="1"/>
      <c r="P83" s="1"/>
      <c r="Q83" s="1"/>
      <c r="R83" s="1"/>
      <c r="S83" s="1"/>
      <c r="T83" s="1"/>
      <c r="U83" s="1"/>
      <c r="V83" s="1"/>
      <c r="W83" s="1"/>
      <c r="X83" s="1"/>
      <c r="Y83" s="1"/>
      <c r="Z83" s="1"/>
      <c r="AA83" s="1"/>
      <c r="AB83" s="1"/>
    </row>
    <row r="84" spans="1:28" ht="46.5" customHeight="1">
      <c r="A84" s="2"/>
      <c r="B84" s="403" t="s">
        <v>1072</v>
      </c>
      <c r="C84" s="404"/>
      <c r="D84" s="404"/>
      <c r="E84" s="404"/>
      <c r="F84" s="404"/>
      <c r="G84" s="404"/>
      <c r="H84" s="404"/>
      <c r="I84" s="1"/>
      <c r="J84" s="1"/>
      <c r="K84" s="1"/>
      <c r="L84" s="1"/>
      <c r="M84" s="1"/>
      <c r="N84" s="1"/>
      <c r="O84" s="1"/>
      <c r="P84" s="1"/>
      <c r="Q84" s="1"/>
      <c r="R84" s="1"/>
      <c r="S84" s="1"/>
      <c r="T84" s="1"/>
      <c r="U84" s="1"/>
      <c r="V84" s="1"/>
      <c r="W84" s="1"/>
      <c r="X84" s="1"/>
      <c r="Y84" s="1"/>
      <c r="Z84" s="1"/>
      <c r="AA84" s="1"/>
      <c r="AB84" s="1"/>
    </row>
    <row r="85" spans="1:28" ht="54.75" customHeight="1">
      <c r="A85" s="2"/>
      <c r="B85" s="403" t="s">
        <v>1073</v>
      </c>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row>
    <row r="86" spans="1:28" ht="54.75" customHeight="1">
      <c r="A86" s="2"/>
      <c r="B86" s="404"/>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4"/>
    </row>
    <row r="87" spans="1:28" ht="41.25" customHeight="1">
      <c r="A87" s="2"/>
      <c r="B87" s="404"/>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row>
    <row r="88" spans="1:28" ht="27.75" customHeight="1">
      <c r="A88" s="2"/>
      <c r="B88" s="418" t="s">
        <v>108</v>
      </c>
      <c r="C88" s="404"/>
      <c r="D88" s="404"/>
      <c r="E88" s="404"/>
      <c r="F88" s="404"/>
      <c r="G88" s="46"/>
      <c r="H88" s="46"/>
      <c r="I88" s="20"/>
      <c r="J88" s="20"/>
      <c r="K88" s="20"/>
      <c r="L88" s="20"/>
      <c r="M88" s="20"/>
      <c r="N88" s="20"/>
      <c r="O88" s="20"/>
      <c r="P88" s="20"/>
      <c r="Q88" s="20"/>
      <c r="R88" s="20"/>
      <c r="S88" s="20"/>
      <c r="T88" s="20"/>
      <c r="U88" s="20"/>
      <c r="V88" s="20"/>
      <c r="W88" s="20"/>
      <c r="X88" s="20"/>
      <c r="Y88" s="20"/>
      <c r="Z88" s="20"/>
      <c r="AA88" s="20"/>
      <c r="AB88" s="20"/>
    </row>
    <row r="89" spans="1:28" ht="26.25" customHeight="1">
      <c r="A89" s="2"/>
      <c r="B89" s="419" t="s">
        <v>1074</v>
      </c>
      <c r="C89" s="404"/>
      <c r="D89" s="404"/>
      <c r="E89" s="404"/>
      <c r="F89" s="404"/>
      <c r="G89" s="404"/>
      <c r="H89" s="3"/>
      <c r="I89" s="20"/>
      <c r="J89" s="20"/>
      <c r="K89" s="20"/>
      <c r="L89" s="20"/>
      <c r="M89" s="20"/>
      <c r="N89" s="20"/>
      <c r="O89" s="20"/>
      <c r="P89" s="20"/>
      <c r="Q89" s="20"/>
      <c r="R89" s="20"/>
      <c r="S89" s="20"/>
      <c r="T89" s="20"/>
      <c r="U89" s="20"/>
      <c r="V89" s="20"/>
      <c r="W89" s="20"/>
      <c r="X89" s="20"/>
      <c r="Y89" s="20"/>
      <c r="Z89" s="20"/>
      <c r="AA89" s="20"/>
      <c r="AB89" s="20"/>
    </row>
    <row r="90" spans="1:28" ht="26.25" customHeight="1">
      <c r="A90" s="2"/>
      <c r="B90" s="416" t="s">
        <v>1075</v>
      </c>
      <c r="C90" s="417"/>
      <c r="D90" s="417"/>
      <c r="E90" s="417"/>
      <c r="F90" s="417"/>
      <c r="G90" s="20"/>
      <c r="H90" s="20"/>
      <c r="I90" s="20"/>
      <c r="J90" s="20"/>
      <c r="K90" s="20"/>
      <c r="L90" s="20"/>
      <c r="M90" s="20"/>
      <c r="N90" s="20"/>
      <c r="O90" s="20"/>
      <c r="P90" s="20"/>
      <c r="Q90" s="20"/>
      <c r="R90" s="20"/>
      <c r="S90" s="20"/>
      <c r="T90" s="20"/>
      <c r="U90" s="20"/>
      <c r="V90" s="20"/>
      <c r="W90" s="20"/>
      <c r="X90" s="20"/>
      <c r="Y90" s="20"/>
      <c r="Z90" s="20"/>
    </row>
    <row r="91" spans="1:28" ht="54.75" customHeight="1">
      <c r="A91" s="2"/>
      <c r="B91" s="420"/>
      <c r="C91" s="412" t="s">
        <v>109</v>
      </c>
      <c r="D91" s="412" t="s">
        <v>110</v>
      </c>
      <c r="E91" s="412" t="s">
        <v>111</v>
      </c>
      <c r="F91" s="412" t="s">
        <v>112</v>
      </c>
      <c r="G91" s="20"/>
      <c r="H91" s="20"/>
      <c r="I91" s="20"/>
      <c r="J91" s="20"/>
      <c r="K91" s="20"/>
      <c r="L91" s="20"/>
      <c r="M91" s="20"/>
      <c r="N91" s="20"/>
      <c r="O91" s="20"/>
      <c r="P91" s="20"/>
      <c r="Q91" s="20"/>
      <c r="R91" s="20"/>
      <c r="S91" s="20"/>
      <c r="T91" s="20"/>
      <c r="U91" s="20"/>
      <c r="V91" s="20"/>
    </row>
    <row r="92" spans="1:28" ht="24" customHeight="1">
      <c r="A92" s="2"/>
      <c r="B92" s="413"/>
      <c r="C92" s="413"/>
      <c r="D92" s="413"/>
      <c r="E92" s="413"/>
      <c r="F92" s="413"/>
      <c r="G92" s="20"/>
      <c r="H92" s="20"/>
      <c r="I92" s="20"/>
      <c r="J92" s="20"/>
      <c r="K92" s="20"/>
      <c r="L92" s="20"/>
      <c r="M92" s="20"/>
      <c r="N92" s="20"/>
      <c r="O92" s="20"/>
      <c r="P92" s="20"/>
      <c r="Q92" s="20"/>
      <c r="R92" s="20"/>
      <c r="S92" s="20"/>
      <c r="T92" s="20"/>
      <c r="U92" s="20"/>
      <c r="V92" s="20"/>
      <c r="W92" s="20"/>
      <c r="X92" s="20"/>
      <c r="Y92" s="20"/>
      <c r="Z92" s="20"/>
    </row>
    <row r="93" spans="1:28" ht="51.75" customHeight="1">
      <c r="A93" s="47" t="s">
        <v>113</v>
      </c>
      <c r="B93" s="48" t="s">
        <v>1076</v>
      </c>
      <c r="C93" s="9">
        <v>137</v>
      </c>
      <c r="D93" s="9">
        <v>72</v>
      </c>
      <c r="E93" s="9">
        <v>146</v>
      </c>
      <c r="F93" s="9">
        <f>SUM(C93:E93)</f>
        <v>355</v>
      </c>
      <c r="G93" s="20"/>
      <c r="H93" s="20"/>
      <c r="I93" s="20"/>
      <c r="J93" s="20"/>
      <c r="K93" s="20"/>
      <c r="L93" s="20"/>
      <c r="M93" s="20"/>
      <c r="N93" s="20"/>
      <c r="O93" s="20"/>
      <c r="P93" s="20"/>
      <c r="Q93" s="20"/>
      <c r="R93" s="20"/>
      <c r="S93" s="20"/>
      <c r="T93" s="20"/>
      <c r="U93" s="20"/>
      <c r="V93" s="20"/>
      <c r="W93" s="20"/>
      <c r="X93" s="20"/>
      <c r="Y93" s="20"/>
      <c r="Z93" s="20"/>
    </row>
    <row r="94" spans="1:28" ht="119.25" customHeight="1">
      <c r="A94" s="47" t="s">
        <v>114</v>
      </c>
      <c r="B94" s="49" t="s">
        <v>1077</v>
      </c>
      <c r="C94" s="9">
        <v>0</v>
      </c>
      <c r="D94" s="9">
        <v>0</v>
      </c>
      <c r="E94" s="9">
        <v>0</v>
      </c>
      <c r="F94" s="9">
        <f t="shared" ref="F94:F98" si="10">SUM(C94:E94)</f>
        <v>0</v>
      </c>
      <c r="G94" s="20"/>
      <c r="H94" s="20"/>
      <c r="I94" s="20"/>
      <c r="J94" s="20"/>
      <c r="K94" s="20"/>
      <c r="L94" s="20"/>
      <c r="M94" s="20"/>
      <c r="N94" s="20"/>
      <c r="O94" s="20"/>
      <c r="P94" s="20"/>
      <c r="Q94" s="20"/>
      <c r="R94" s="20"/>
      <c r="S94" s="20"/>
      <c r="T94" s="20"/>
      <c r="U94" s="20"/>
      <c r="V94" s="20"/>
      <c r="W94" s="20"/>
      <c r="X94" s="20"/>
      <c r="Y94" s="20"/>
      <c r="Z94" s="20"/>
    </row>
    <row r="95" spans="1:28" ht="27.75" customHeight="1">
      <c r="A95" s="47" t="s">
        <v>115</v>
      </c>
      <c r="B95" s="48" t="s">
        <v>1078</v>
      </c>
      <c r="C95" s="9">
        <f t="shared" ref="C95:E95" si="11">(C93-C94)</f>
        <v>137</v>
      </c>
      <c r="D95" s="9">
        <f t="shared" si="11"/>
        <v>72</v>
      </c>
      <c r="E95" s="9">
        <f t="shared" si="11"/>
        <v>146</v>
      </c>
      <c r="F95" s="9">
        <f t="shared" si="10"/>
        <v>355</v>
      </c>
      <c r="G95" s="20"/>
      <c r="H95" s="20"/>
      <c r="I95" s="20"/>
      <c r="J95" s="20"/>
      <c r="K95" s="20"/>
      <c r="L95" s="20"/>
      <c r="M95" s="20"/>
      <c r="N95" s="20"/>
      <c r="O95" s="20"/>
      <c r="P95" s="20"/>
      <c r="Q95" s="20"/>
      <c r="R95" s="20"/>
      <c r="S95" s="20"/>
      <c r="T95" s="20"/>
      <c r="U95" s="20"/>
      <c r="V95" s="20"/>
      <c r="W95" s="20"/>
      <c r="X95" s="20"/>
      <c r="Y95" s="20"/>
      <c r="Z95" s="20"/>
    </row>
    <row r="96" spans="1:28" ht="51.75" customHeight="1">
      <c r="A96" s="47" t="s">
        <v>116</v>
      </c>
      <c r="B96" s="50" t="s">
        <v>1079</v>
      </c>
      <c r="C96" s="9">
        <v>88</v>
      </c>
      <c r="D96" s="9">
        <v>45</v>
      </c>
      <c r="E96" s="9">
        <v>93</v>
      </c>
      <c r="F96" s="9">
        <f t="shared" si="10"/>
        <v>226</v>
      </c>
      <c r="G96" s="20"/>
      <c r="H96" s="20"/>
      <c r="I96" s="20"/>
      <c r="J96" s="20"/>
      <c r="K96" s="20"/>
      <c r="L96" s="20"/>
      <c r="M96" s="20"/>
      <c r="N96" s="20"/>
      <c r="O96" s="20"/>
      <c r="P96" s="20"/>
      <c r="Q96" s="20"/>
      <c r="R96" s="20"/>
      <c r="S96" s="20"/>
      <c r="T96" s="20"/>
      <c r="U96" s="20"/>
      <c r="V96" s="20"/>
      <c r="W96" s="20"/>
      <c r="X96" s="20"/>
      <c r="Y96" s="20"/>
      <c r="Z96" s="20"/>
    </row>
    <row r="97" spans="1:28" ht="63.75" customHeight="1">
      <c r="A97" s="47" t="s">
        <v>117</v>
      </c>
      <c r="B97" s="50" t="s">
        <v>1080</v>
      </c>
      <c r="C97" s="9">
        <v>5</v>
      </c>
      <c r="D97" s="9">
        <v>6</v>
      </c>
      <c r="E97" s="9">
        <v>10</v>
      </c>
      <c r="F97" s="9">
        <f t="shared" si="10"/>
        <v>21</v>
      </c>
      <c r="G97" s="20"/>
      <c r="H97" s="20"/>
      <c r="I97" s="20"/>
      <c r="J97" s="20"/>
      <c r="K97" s="20"/>
      <c r="L97" s="20"/>
      <c r="M97" s="20"/>
      <c r="N97" s="20"/>
      <c r="O97" s="20"/>
      <c r="P97" s="20"/>
      <c r="Q97" s="20"/>
      <c r="R97" s="20"/>
      <c r="S97" s="20"/>
      <c r="T97" s="20"/>
      <c r="U97" s="20"/>
      <c r="V97" s="20"/>
      <c r="W97" s="20"/>
      <c r="X97" s="20"/>
      <c r="Y97" s="20"/>
      <c r="Z97" s="20"/>
    </row>
    <row r="98" spans="1:28" ht="68.25" customHeight="1">
      <c r="A98" s="47" t="s">
        <v>118</v>
      </c>
      <c r="B98" s="50" t="s">
        <v>1081</v>
      </c>
      <c r="C98" s="9">
        <v>1</v>
      </c>
      <c r="D98" s="9">
        <v>0</v>
      </c>
      <c r="E98" s="9">
        <v>2</v>
      </c>
      <c r="F98" s="9">
        <f t="shared" si="10"/>
        <v>3</v>
      </c>
      <c r="G98" s="20"/>
      <c r="H98" s="20"/>
      <c r="I98" s="20"/>
      <c r="J98" s="20"/>
      <c r="K98" s="20"/>
      <c r="L98" s="20"/>
      <c r="M98" s="20"/>
      <c r="N98" s="20"/>
      <c r="O98" s="20"/>
      <c r="P98" s="20"/>
      <c r="Q98" s="20"/>
      <c r="R98" s="20"/>
      <c r="S98" s="20"/>
      <c r="T98" s="20"/>
      <c r="U98" s="20"/>
      <c r="V98" s="20"/>
      <c r="W98" s="20"/>
      <c r="X98" s="20"/>
      <c r="Y98" s="20"/>
      <c r="Z98" s="20"/>
    </row>
    <row r="99" spans="1:28" ht="36" customHeight="1">
      <c r="A99" s="47" t="s">
        <v>119</v>
      </c>
      <c r="B99" s="50" t="s">
        <v>120</v>
      </c>
      <c r="C99" s="9">
        <f t="shared" ref="C99:F99" si="12">SUM(C96:C98)</f>
        <v>94</v>
      </c>
      <c r="D99" s="9">
        <f t="shared" si="12"/>
        <v>51</v>
      </c>
      <c r="E99" s="9">
        <f t="shared" si="12"/>
        <v>105</v>
      </c>
      <c r="F99" s="9">
        <f t="shared" si="12"/>
        <v>250</v>
      </c>
      <c r="G99" s="20"/>
      <c r="H99" s="20"/>
      <c r="I99" s="20"/>
      <c r="J99" s="20"/>
      <c r="K99" s="20"/>
      <c r="L99" s="20"/>
      <c r="M99" s="20"/>
      <c r="N99" s="20"/>
      <c r="O99" s="20"/>
      <c r="P99" s="20"/>
      <c r="Q99" s="20"/>
      <c r="R99" s="20"/>
      <c r="S99" s="20"/>
      <c r="T99" s="20"/>
      <c r="U99" s="20"/>
      <c r="V99" s="20"/>
      <c r="W99" s="20"/>
      <c r="X99" s="20"/>
      <c r="Y99" s="20"/>
      <c r="Z99" s="20"/>
    </row>
    <row r="100" spans="1:28" ht="43.5" customHeight="1">
      <c r="A100" s="47" t="s">
        <v>121</v>
      </c>
      <c r="B100" s="50" t="s">
        <v>1082</v>
      </c>
      <c r="C100" s="9">
        <f t="shared" ref="C100:F100" si="13">C99/C95</f>
        <v>0.68613138686131392</v>
      </c>
      <c r="D100" s="9">
        <f t="shared" si="13"/>
        <v>0.70833333333333337</v>
      </c>
      <c r="E100" s="9">
        <f t="shared" si="13"/>
        <v>0.71917808219178081</v>
      </c>
      <c r="F100" s="9">
        <f t="shared" si="13"/>
        <v>0.70422535211267601</v>
      </c>
      <c r="G100" s="20"/>
      <c r="H100" s="20"/>
      <c r="I100" s="20"/>
      <c r="J100" s="20"/>
      <c r="K100" s="20"/>
      <c r="L100" s="20"/>
      <c r="M100" s="20"/>
      <c r="N100" s="20"/>
      <c r="O100" s="20"/>
      <c r="P100" s="20"/>
      <c r="Q100" s="20"/>
      <c r="R100" s="20"/>
      <c r="S100" s="20"/>
      <c r="T100" s="20"/>
      <c r="U100" s="20"/>
      <c r="V100" s="20"/>
      <c r="W100" s="20"/>
      <c r="X100" s="20"/>
      <c r="Y100" s="20"/>
      <c r="Z100" s="20"/>
    </row>
    <row r="101" spans="1:28" ht="21" customHeight="1">
      <c r="A101" s="47"/>
      <c r="B101" s="51"/>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8.75" customHeight="1">
      <c r="A102" s="2"/>
      <c r="B102" s="421" t="s">
        <v>1052</v>
      </c>
      <c r="C102" s="404"/>
      <c r="D102" s="404"/>
      <c r="E102" s="404"/>
      <c r="F102" s="404"/>
      <c r="G102" s="52"/>
      <c r="H102" s="52"/>
      <c r="I102" s="20"/>
      <c r="J102" s="20"/>
      <c r="K102" s="20"/>
      <c r="L102" s="20"/>
      <c r="M102" s="20"/>
      <c r="N102" s="20"/>
      <c r="O102" s="20"/>
      <c r="P102" s="20"/>
      <c r="Q102" s="20"/>
      <c r="R102" s="20"/>
      <c r="S102" s="20"/>
      <c r="T102" s="20"/>
      <c r="U102" s="20"/>
      <c r="V102" s="20"/>
      <c r="W102" s="20"/>
      <c r="X102" s="20"/>
      <c r="Y102" s="20"/>
      <c r="Z102" s="20"/>
      <c r="AA102" s="20"/>
      <c r="AB102" s="20"/>
    </row>
    <row r="103" spans="1:28" ht="54.75" customHeight="1">
      <c r="A103" s="2"/>
      <c r="B103" s="414"/>
      <c r="C103" s="412" t="s">
        <v>109</v>
      </c>
      <c r="D103" s="412" t="s">
        <v>110</v>
      </c>
      <c r="E103" s="412" t="s">
        <v>111</v>
      </c>
      <c r="F103" s="412" t="s">
        <v>122</v>
      </c>
      <c r="G103" s="20"/>
      <c r="H103" s="20"/>
      <c r="I103" s="20"/>
      <c r="J103" s="20"/>
      <c r="K103" s="20"/>
      <c r="L103" s="20"/>
      <c r="M103" s="20"/>
      <c r="N103" s="20"/>
      <c r="O103" s="20"/>
      <c r="P103" s="20"/>
      <c r="Q103" s="20"/>
      <c r="R103" s="20"/>
      <c r="S103" s="20"/>
      <c r="T103" s="20"/>
      <c r="U103" s="20"/>
      <c r="V103" s="20"/>
      <c r="W103" s="20"/>
      <c r="X103" s="20"/>
      <c r="Y103" s="20"/>
      <c r="Z103" s="20"/>
    </row>
    <row r="104" spans="1:28" ht="25.5" customHeight="1">
      <c r="A104" s="2"/>
      <c r="B104" s="413"/>
      <c r="C104" s="413"/>
      <c r="D104" s="413"/>
      <c r="E104" s="413"/>
      <c r="F104" s="413"/>
      <c r="G104" s="20"/>
      <c r="H104" s="20"/>
      <c r="I104" s="20"/>
      <c r="J104" s="20"/>
      <c r="K104" s="20"/>
      <c r="L104" s="20"/>
      <c r="M104" s="20"/>
      <c r="N104" s="20"/>
      <c r="O104" s="20"/>
      <c r="P104" s="20"/>
      <c r="Q104" s="20"/>
      <c r="R104" s="20"/>
      <c r="S104" s="20"/>
      <c r="T104" s="20"/>
      <c r="U104" s="20"/>
      <c r="V104" s="20"/>
      <c r="W104" s="20"/>
      <c r="X104" s="20"/>
      <c r="Y104" s="20"/>
      <c r="Z104" s="20"/>
    </row>
    <row r="105" spans="1:28" ht="54.75" customHeight="1">
      <c r="A105" s="53" t="s">
        <v>113</v>
      </c>
      <c r="B105" s="54" t="s">
        <v>1047</v>
      </c>
      <c r="C105" s="9">
        <v>109</v>
      </c>
      <c r="D105" s="9">
        <v>118</v>
      </c>
      <c r="E105" s="9">
        <v>133</v>
      </c>
      <c r="F105" s="9">
        <f>SUM(C105:E105)</f>
        <v>360</v>
      </c>
      <c r="G105" s="20"/>
      <c r="H105" s="20"/>
      <c r="I105" s="20"/>
      <c r="J105" s="20"/>
      <c r="K105" s="20"/>
      <c r="L105" s="20"/>
      <c r="M105" s="20"/>
      <c r="N105" s="20"/>
      <c r="O105" s="20"/>
      <c r="P105" s="20"/>
      <c r="Q105" s="20"/>
      <c r="R105" s="20"/>
      <c r="S105" s="20"/>
      <c r="T105" s="20"/>
      <c r="U105" s="20"/>
      <c r="V105" s="20"/>
      <c r="W105" s="20"/>
      <c r="X105" s="20"/>
      <c r="Y105" s="20"/>
      <c r="Z105" s="20"/>
    </row>
    <row r="106" spans="1:28" ht="120" customHeight="1">
      <c r="A106" s="53" t="s">
        <v>114</v>
      </c>
      <c r="B106" s="56" t="s">
        <v>1083</v>
      </c>
      <c r="C106" s="9">
        <v>0</v>
      </c>
      <c r="D106" s="9">
        <v>0</v>
      </c>
      <c r="E106" s="9">
        <v>0</v>
      </c>
      <c r="F106" s="9">
        <f t="shared" ref="F106:F111" si="14">SUM(C106:E106)</f>
        <v>0</v>
      </c>
      <c r="G106" s="20"/>
      <c r="H106" s="20"/>
      <c r="I106" s="20"/>
      <c r="J106" s="20"/>
      <c r="K106" s="20"/>
      <c r="L106" s="20"/>
      <c r="M106" s="20"/>
      <c r="N106" s="20"/>
      <c r="O106" s="20"/>
      <c r="P106" s="20"/>
      <c r="Q106" s="20"/>
      <c r="R106" s="20"/>
      <c r="S106" s="20"/>
      <c r="T106" s="20"/>
      <c r="U106" s="20"/>
      <c r="V106" s="20"/>
      <c r="W106" s="20"/>
      <c r="X106" s="20"/>
      <c r="Y106" s="20"/>
      <c r="Z106" s="20"/>
    </row>
    <row r="107" spans="1:28" ht="34.5" customHeight="1">
      <c r="A107" s="53" t="s">
        <v>115</v>
      </c>
      <c r="B107" s="54" t="s">
        <v>1048</v>
      </c>
      <c r="C107" s="9">
        <f t="shared" ref="C107:E107" si="15">(C105-C106)</f>
        <v>109</v>
      </c>
      <c r="D107" s="9">
        <f t="shared" si="15"/>
        <v>118</v>
      </c>
      <c r="E107" s="9">
        <f t="shared" si="15"/>
        <v>133</v>
      </c>
      <c r="F107" s="9">
        <f t="shared" si="14"/>
        <v>360</v>
      </c>
      <c r="G107" s="20"/>
      <c r="H107" s="20"/>
      <c r="I107" s="20"/>
      <c r="J107" s="20"/>
      <c r="K107" s="20"/>
      <c r="L107" s="20"/>
      <c r="M107" s="20"/>
      <c r="N107" s="20"/>
      <c r="O107" s="20"/>
      <c r="P107" s="20"/>
      <c r="Q107" s="20"/>
      <c r="R107" s="20"/>
      <c r="S107" s="20"/>
      <c r="T107" s="20"/>
      <c r="U107" s="20"/>
      <c r="V107" s="20"/>
      <c r="W107" s="20"/>
      <c r="X107" s="20"/>
      <c r="Y107" s="20"/>
      <c r="Z107" s="20"/>
    </row>
    <row r="108" spans="1:28" ht="52.5" customHeight="1">
      <c r="A108" s="53" t="s">
        <v>116</v>
      </c>
      <c r="B108" s="54" t="s">
        <v>1084</v>
      </c>
      <c r="C108" s="9">
        <v>81</v>
      </c>
      <c r="D108" s="9">
        <v>86</v>
      </c>
      <c r="E108" s="9">
        <v>98</v>
      </c>
      <c r="F108" s="9">
        <f t="shared" si="14"/>
        <v>265</v>
      </c>
      <c r="G108" s="20"/>
      <c r="H108" s="20"/>
      <c r="I108" s="20"/>
      <c r="J108" s="20"/>
      <c r="K108" s="20"/>
      <c r="L108" s="20"/>
      <c r="M108" s="20"/>
      <c r="N108" s="20"/>
      <c r="O108" s="20"/>
      <c r="P108" s="20"/>
      <c r="Q108" s="20"/>
      <c r="R108" s="20"/>
      <c r="S108" s="20"/>
      <c r="T108" s="20"/>
      <c r="U108" s="20"/>
      <c r="V108" s="20"/>
      <c r="W108" s="20"/>
      <c r="X108" s="20"/>
      <c r="Y108" s="20"/>
      <c r="Z108" s="20"/>
    </row>
    <row r="109" spans="1:28" ht="68.25" customHeight="1">
      <c r="A109" s="53" t="s">
        <v>117</v>
      </c>
      <c r="B109" s="54" t="s">
        <v>1049</v>
      </c>
      <c r="C109" s="9">
        <v>2</v>
      </c>
      <c r="D109" s="9">
        <v>2</v>
      </c>
      <c r="E109" s="9">
        <v>5</v>
      </c>
      <c r="F109" s="9">
        <f t="shared" si="14"/>
        <v>9</v>
      </c>
      <c r="G109" s="20"/>
      <c r="H109" s="20"/>
      <c r="I109" s="20"/>
      <c r="J109" s="20"/>
      <c r="K109" s="20"/>
      <c r="L109" s="20"/>
      <c r="M109" s="20"/>
      <c r="N109" s="20"/>
      <c r="O109" s="20"/>
      <c r="P109" s="20"/>
      <c r="Q109" s="20"/>
      <c r="R109" s="20"/>
      <c r="S109" s="20"/>
      <c r="T109" s="20"/>
      <c r="U109" s="20"/>
      <c r="V109" s="20"/>
      <c r="W109" s="20"/>
      <c r="X109" s="20"/>
      <c r="Y109" s="20"/>
      <c r="Z109" s="20"/>
    </row>
    <row r="110" spans="1:28" ht="65.25" customHeight="1">
      <c r="A110" s="53" t="s">
        <v>118</v>
      </c>
      <c r="B110" s="50" t="s">
        <v>1050</v>
      </c>
      <c r="C110" s="9">
        <v>3</v>
      </c>
      <c r="D110" s="9">
        <v>2</v>
      </c>
      <c r="E110" s="9">
        <v>1</v>
      </c>
      <c r="F110" s="9">
        <f t="shared" si="14"/>
        <v>6</v>
      </c>
      <c r="G110" s="20"/>
      <c r="H110" s="20"/>
      <c r="I110" s="20"/>
      <c r="J110" s="20"/>
      <c r="K110" s="20"/>
      <c r="L110" s="20"/>
      <c r="M110" s="20"/>
      <c r="N110" s="20"/>
      <c r="O110" s="20"/>
      <c r="P110" s="20"/>
      <c r="Q110" s="20"/>
      <c r="R110" s="20"/>
      <c r="S110" s="20"/>
      <c r="T110" s="20"/>
      <c r="U110" s="20"/>
      <c r="V110" s="20"/>
      <c r="W110" s="20"/>
      <c r="X110" s="20"/>
      <c r="Y110" s="20"/>
      <c r="Z110" s="20"/>
    </row>
    <row r="111" spans="1:28" ht="31.5" customHeight="1">
      <c r="A111" s="53" t="s">
        <v>119</v>
      </c>
      <c r="B111" s="50" t="s">
        <v>120</v>
      </c>
      <c r="C111" s="9">
        <f t="shared" ref="C111:E111" si="16">SUM(C108:C110)</f>
        <v>86</v>
      </c>
      <c r="D111" s="9">
        <f t="shared" si="16"/>
        <v>90</v>
      </c>
      <c r="E111" s="9">
        <f t="shared" si="16"/>
        <v>104</v>
      </c>
      <c r="F111" s="9">
        <f t="shared" si="14"/>
        <v>280</v>
      </c>
      <c r="G111" s="20"/>
      <c r="H111" s="20"/>
      <c r="I111" s="20"/>
      <c r="J111" s="20"/>
      <c r="K111" s="20"/>
      <c r="L111" s="20"/>
      <c r="M111" s="20"/>
      <c r="N111" s="20"/>
      <c r="O111" s="20"/>
      <c r="P111" s="20"/>
      <c r="Q111" s="20"/>
      <c r="R111" s="20"/>
      <c r="S111" s="20"/>
      <c r="T111" s="20"/>
      <c r="U111" s="20"/>
      <c r="V111" s="20"/>
      <c r="W111" s="20"/>
      <c r="X111" s="20"/>
      <c r="Y111" s="20"/>
      <c r="Z111" s="20"/>
    </row>
    <row r="112" spans="1:28" ht="37.5" customHeight="1">
      <c r="A112" s="53" t="s">
        <v>121</v>
      </c>
      <c r="B112" s="50" t="s">
        <v>1051</v>
      </c>
      <c r="C112" s="9">
        <f t="shared" ref="C112:F112" si="17">C111/C107</f>
        <v>0.78899082568807344</v>
      </c>
      <c r="D112" s="9">
        <f t="shared" si="17"/>
        <v>0.76271186440677963</v>
      </c>
      <c r="E112" s="9">
        <f t="shared" si="17"/>
        <v>0.78195488721804507</v>
      </c>
      <c r="F112" s="9">
        <f t="shared" si="17"/>
        <v>0.77777777777777779</v>
      </c>
      <c r="G112" s="20"/>
      <c r="H112" s="20"/>
      <c r="I112" s="20"/>
      <c r="J112" s="20"/>
      <c r="K112" s="20"/>
      <c r="L112" s="20"/>
      <c r="M112" s="20"/>
      <c r="N112" s="20"/>
      <c r="O112" s="20"/>
      <c r="P112" s="20"/>
      <c r="Q112" s="20"/>
      <c r="R112" s="20"/>
      <c r="S112" s="20"/>
      <c r="T112" s="20"/>
      <c r="U112" s="20"/>
      <c r="V112" s="20"/>
      <c r="W112" s="20"/>
      <c r="X112" s="20"/>
      <c r="Y112" s="20"/>
      <c r="Z112" s="20"/>
    </row>
    <row r="113" spans="1:28" ht="21.75" customHeight="1">
      <c r="A113" s="2"/>
      <c r="B113" s="5" t="s">
        <v>123</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403" t="s">
        <v>1085</v>
      </c>
      <c r="C114" s="404"/>
      <c r="D114" s="404"/>
      <c r="E114" s="404"/>
      <c r="F114" s="404"/>
      <c r="G114" s="404"/>
      <c r="H114" s="404"/>
    </row>
    <row r="115" spans="1:28" ht="12.75" customHeight="1">
      <c r="A115" s="2"/>
      <c r="B115" s="410"/>
      <c r="C115" s="401"/>
      <c r="D115" s="401"/>
      <c r="E115" s="411"/>
      <c r="F115" s="57" t="s">
        <v>1086</v>
      </c>
      <c r="G115" s="57" t="s">
        <v>1053</v>
      </c>
    </row>
    <row r="116" spans="1:28" ht="23.25" customHeight="1">
      <c r="A116" s="4" t="s">
        <v>124</v>
      </c>
      <c r="B116" s="402" t="s">
        <v>125</v>
      </c>
      <c r="C116" s="401"/>
      <c r="D116" s="401"/>
      <c r="E116" s="401"/>
      <c r="F116" s="58"/>
      <c r="G116" s="28"/>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126</v>
      </c>
      <c r="B117" s="400" t="s">
        <v>127</v>
      </c>
      <c r="C117" s="401"/>
      <c r="D117" s="401"/>
      <c r="E117" s="401"/>
      <c r="F117" s="58"/>
      <c r="G117" s="28"/>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128</v>
      </c>
      <c r="B118" s="402" t="s">
        <v>129</v>
      </c>
      <c r="C118" s="401"/>
      <c r="D118" s="401"/>
      <c r="E118" s="401"/>
      <c r="F118" s="28">
        <f t="shared" ref="F118:G118" si="18">F116-F117</f>
        <v>0</v>
      </c>
      <c r="G118" s="28">
        <f t="shared" si="18"/>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130</v>
      </c>
      <c r="B119" s="402" t="s">
        <v>131</v>
      </c>
      <c r="C119" s="401"/>
      <c r="D119" s="401"/>
      <c r="E119" s="401"/>
      <c r="F119" s="58"/>
      <c r="G119" s="28"/>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132</v>
      </c>
      <c r="B120" s="402" t="s">
        <v>133</v>
      </c>
      <c r="C120" s="401"/>
      <c r="D120" s="401"/>
      <c r="E120" s="401"/>
      <c r="F120" s="58"/>
      <c r="G120" s="28"/>
      <c r="H120" s="1"/>
      <c r="I120" s="1"/>
      <c r="J120" s="1"/>
      <c r="K120" s="1"/>
      <c r="L120" s="1"/>
      <c r="M120" s="1"/>
      <c r="N120" s="1"/>
      <c r="O120" s="1"/>
      <c r="P120" s="1"/>
      <c r="Q120" s="1"/>
      <c r="R120" s="1"/>
      <c r="S120" s="1"/>
      <c r="T120" s="1"/>
      <c r="U120" s="1"/>
      <c r="V120" s="1"/>
      <c r="W120" s="1"/>
      <c r="X120" s="1"/>
      <c r="Y120" s="1"/>
      <c r="Z120" s="1"/>
      <c r="AA120" s="1"/>
    </row>
    <row r="121" spans="1:28" ht="13.5" customHeight="1">
      <c r="A121" s="4" t="s">
        <v>134</v>
      </c>
      <c r="B121" s="402" t="s">
        <v>135</v>
      </c>
      <c r="C121" s="401"/>
      <c r="D121" s="401"/>
      <c r="E121" s="401"/>
      <c r="F121" s="58"/>
      <c r="G121" s="28"/>
      <c r="H121" s="1"/>
      <c r="I121" s="1"/>
      <c r="J121" s="1"/>
      <c r="K121" s="1"/>
      <c r="L121" s="1"/>
      <c r="M121" s="1"/>
      <c r="N121" s="1"/>
      <c r="O121" s="1"/>
      <c r="P121" s="1"/>
      <c r="Q121" s="1"/>
      <c r="R121" s="1"/>
      <c r="S121" s="1"/>
      <c r="T121" s="1"/>
      <c r="U121" s="1"/>
      <c r="V121" s="1"/>
      <c r="W121" s="1"/>
      <c r="X121" s="1"/>
      <c r="Y121" s="1"/>
      <c r="Z121" s="1"/>
      <c r="AA121" s="1"/>
    </row>
    <row r="122" spans="1:28" ht="27" customHeight="1">
      <c r="A122" s="4" t="s">
        <v>136</v>
      </c>
      <c r="B122" s="402" t="s">
        <v>137</v>
      </c>
      <c r="C122" s="401"/>
      <c r="D122" s="401"/>
      <c r="E122" s="401"/>
      <c r="F122" s="58"/>
      <c r="G122" s="28"/>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138</v>
      </c>
      <c r="B123" s="402" t="s">
        <v>139</v>
      </c>
      <c r="C123" s="401"/>
      <c r="D123" s="401"/>
      <c r="E123" s="401"/>
      <c r="F123" s="58"/>
      <c r="G123" s="28"/>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140</v>
      </c>
      <c r="B124" s="402" t="s">
        <v>141</v>
      </c>
      <c r="C124" s="401"/>
      <c r="D124" s="401"/>
      <c r="E124" s="401"/>
      <c r="F124" s="58"/>
      <c r="G124" s="28"/>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142</v>
      </c>
      <c r="B125" s="402" t="s">
        <v>143</v>
      </c>
      <c r="C125" s="401"/>
      <c r="D125" s="401"/>
      <c r="E125" s="401"/>
      <c r="F125" s="58"/>
      <c r="G125" s="28"/>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144</v>
      </c>
    </row>
    <row r="127" spans="1:28" ht="30.75" customHeight="1">
      <c r="A127" s="2"/>
      <c r="B127" s="419" t="s">
        <v>1070</v>
      </c>
      <c r="C127" s="404"/>
      <c r="D127" s="404"/>
      <c r="E127" s="404"/>
      <c r="F127" s="404"/>
      <c r="G127" s="404"/>
      <c r="H127" s="404"/>
    </row>
    <row r="128" spans="1:28" ht="18" customHeight="1">
      <c r="A128" s="2"/>
      <c r="B128" s="419" t="s">
        <v>1088</v>
      </c>
      <c r="C128" s="404"/>
      <c r="D128" s="404"/>
      <c r="E128" s="404"/>
      <c r="F128" s="404"/>
      <c r="G128" s="404"/>
      <c r="H128" s="404"/>
    </row>
    <row r="129" spans="1:7" ht="88.5" customHeight="1">
      <c r="A129" s="2"/>
      <c r="B129" s="423" t="s">
        <v>145</v>
      </c>
      <c r="C129" s="417"/>
      <c r="D129" s="417"/>
      <c r="E129" s="417"/>
      <c r="F129" s="417"/>
      <c r="G129" s="417"/>
    </row>
    <row r="130" spans="1:7" ht="59.25" customHeight="1">
      <c r="A130" s="4" t="s">
        <v>146</v>
      </c>
      <c r="B130" s="419" t="s">
        <v>1089</v>
      </c>
      <c r="C130" s="404"/>
      <c r="D130" s="404"/>
      <c r="E130" s="404"/>
      <c r="F130" s="422"/>
      <c r="G130" s="59">
        <v>0.86299999999999999</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49:H49"/>
    <mergeCell ref="B50:H50"/>
    <mergeCell ref="B51:H51"/>
    <mergeCell ref="B83:H83"/>
    <mergeCell ref="B84:H84"/>
    <mergeCell ref="B53:H53"/>
    <mergeCell ref="B59:C59"/>
    <mergeCell ref="B60:C60"/>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125:E125"/>
    <mergeCell ref="B127:H127"/>
    <mergeCell ref="B128:H128"/>
    <mergeCell ref="B130:F130"/>
    <mergeCell ref="B129:G129"/>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5"/>
  <sheetViews>
    <sheetView showGridLines="0" zoomScaleNormal="100" workbookViewId="0">
      <selection sqref="A1:F1"/>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405" t="s">
        <v>1008</v>
      </c>
      <c r="B1" s="406"/>
      <c r="C1" s="406"/>
      <c r="D1" s="406"/>
      <c r="E1" s="406"/>
      <c r="F1" s="407"/>
      <c r="G1" s="1"/>
      <c r="H1" s="1"/>
      <c r="I1" s="1"/>
      <c r="J1" s="1"/>
      <c r="K1" s="1"/>
      <c r="L1" s="1"/>
      <c r="M1" s="1"/>
      <c r="N1" s="1"/>
      <c r="O1" s="1"/>
      <c r="P1" s="1"/>
      <c r="Q1" s="1"/>
      <c r="R1" s="1"/>
      <c r="S1" s="1"/>
      <c r="T1" s="1"/>
      <c r="U1" s="1"/>
      <c r="V1" s="1"/>
      <c r="W1" s="1"/>
      <c r="X1" s="1"/>
      <c r="Y1" s="1"/>
      <c r="Z1" s="1"/>
      <c r="AA1" s="1"/>
      <c r="AB1" s="1"/>
    </row>
    <row r="2" spans="1:28" ht="12.75" customHeight="1">
      <c r="A2" s="2"/>
      <c r="B2" s="42" t="s">
        <v>147</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68" t="s">
        <v>148</v>
      </c>
      <c r="B3" s="419" t="s">
        <v>1087</v>
      </c>
      <c r="C3" s="404"/>
      <c r="D3" s="404"/>
      <c r="E3" s="404"/>
      <c r="F3" s="404"/>
      <c r="G3" s="1"/>
      <c r="H3" s="1"/>
      <c r="I3" s="1"/>
      <c r="J3" s="1"/>
      <c r="K3" s="1"/>
      <c r="L3" s="1"/>
      <c r="M3" s="1"/>
      <c r="N3" s="1"/>
      <c r="O3" s="1"/>
      <c r="P3" s="1"/>
      <c r="Q3" s="1"/>
      <c r="R3" s="1"/>
      <c r="S3" s="1"/>
      <c r="T3" s="1"/>
      <c r="U3" s="1"/>
      <c r="V3" s="1"/>
      <c r="W3" s="1"/>
      <c r="X3" s="1"/>
      <c r="Y3" s="1"/>
      <c r="Z3" s="1"/>
      <c r="AA3" s="1"/>
      <c r="AB3" s="1"/>
    </row>
    <row r="4" spans="1:28" ht="19.5" customHeight="1">
      <c r="A4" s="404"/>
      <c r="B4" s="404"/>
      <c r="C4" s="404"/>
      <c r="D4" s="404"/>
      <c r="E4" s="404"/>
      <c r="F4" s="404"/>
      <c r="G4" s="1"/>
      <c r="H4" s="1"/>
      <c r="I4" s="1"/>
      <c r="J4" s="1"/>
      <c r="K4" s="1"/>
      <c r="L4" s="1"/>
      <c r="M4" s="1"/>
      <c r="N4" s="1"/>
      <c r="O4" s="1"/>
      <c r="P4" s="1"/>
      <c r="Q4" s="1"/>
      <c r="R4" s="1"/>
      <c r="S4" s="1"/>
      <c r="T4" s="1"/>
      <c r="U4" s="1"/>
      <c r="V4" s="1"/>
      <c r="W4" s="1"/>
      <c r="X4" s="1"/>
      <c r="Y4" s="1"/>
      <c r="Z4" s="1"/>
      <c r="AA4" s="1"/>
      <c r="AB4" s="1"/>
    </row>
    <row r="5" spans="1:28" ht="15.75" customHeight="1">
      <c r="A5" s="60"/>
      <c r="B5" s="403" t="s">
        <v>149</v>
      </c>
      <c r="C5" s="404"/>
      <c r="D5" s="404"/>
      <c r="E5" s="404"/>
      <c r="F5" s="404"/>
      <c r="G5" s="1"/>
      <c r="H5" s="1"/>
      <c r="I5" s="1"/>
      <c r="J5" s="1"/>
      <c r="K5" s="1"/>
      <c r="L5" s="1"/>
      <c r="M5" s="1"/>
      <c r="N5" s="1"/>
      <c r="O5" s="1"/>
      <c r="P5" s="1"/>
      <c r="Q5" s="1"/>
      <c r="R5" s="1"/>
      <c r="S5" s="1"/>
      <c r="T5" s="1"/>
      <c r="U5" s="1"/>
      <c r="V5" s="1"/>
      <c r="W5" s="1"/>
      <c r="X5" s="1"/>
      <c r="Y5" s="1"/>
      <c r="Z5" s="1"/>
      <c r="AA5" s="1"/>
      <c r="AB5" s="1"/>
    </row>
    <row r="6" spans="1:28" ht="56.25" customHeight="1">
      <c r="A6" s="61"/>
      <c r="B6" s="403" t="s">
        <v>150</v>
      </c>
      <c r="C6" s="404"/>
      <c r="D6" s="404"/>
      <c r="E6" s="404"/>
      <c r="F6" s="404"/>
      <c r="G6" s="1"/>
      <c r="H6" s="1"/>
      <c r="I6" s="1"/>
      <c r="J6" s="1"/>
      <c r="K6" s="1"/>
      <c r="L6" s="1"/>
      <c r="M6" s="1"/>
      <c r="N6" s="1"/>
      <c r="O6" s="1"/>
      <c r="P6" s="1"/>
      <c r="Q6" s="1"/>
      <c r="R6" s="1"/>
      <c r="S6" s="1"/>
      <c r="T6" s="1"/>
      <c r="U6" s="1"/>
      <c r="V6" s="1"/>
      <c r="W6" s="1"/>
      <c r="X6" s="1"/>
      <c r="Y6" s="1"/>
      <c r="Z6" s="1"/>
      <c r="AA6" s="1"/>
      <c r="AB6" s="1"/>
    </row>
    <row r="7" spans="1:28" ht="25.7" customHeight="1">
      <c r="A7" s="2"/>
      <c r="B7" s="403" t="s">
        <v>1005</v>
      </c>
      <c r="C7" s="404"/>
      <c r="D7" s="404"/>
      <c r="E7" s="404"/>
      <c r="F7" s="404"/>
      <c r="G7" s="1"/>
      <c r="H7" s="1"/>
      <c r="I7" s="1"/>
      <c r="J7" s="1"/>
      <c r="K7" s="1"/>
      <c r="L7" s="1"/>
      <c r="M7" s="1"/>
      <c r="N7" s="1"/>
      <c r="O7" s="1"/>
      <c r="P7" s="1"/>
      <c r="Q7" s="1"/>
      <c r="R7" s="1"/>
      <c r="S7" s="1"/>
      <c r="T7" s="1"/>
      <c r="U7" s="1"/>
      <c r="V7" s="1"/>
      <c r="W7" s="1"/>
      <c r="X7" s="1"/>
      <c r="Y7" s="1"/>
      <c r="Z7" s="1"/>
      <c r="AA7" s="1"/>
      <c r="AB7" s="1"/>
    </row>
    <row r="8" spans="1:28" ht="30" customHeight="1">
      <c r="A8" s="2"/>
      <c r="B8" s="403" t="s">
        <v>57</v>
      </c>
      <c r="C8" s="404"/>
      <c r="D8" s="404"/>
      <c r="E8" s="404"/>
      <c r="F8" s="404"/>
      <c r="G8" s="1"/>
      <c r="H8" s="1"/>
      <c r="I8" s="1"/>
      <c r="J8" s="1"/>
      <c r="K8" s="1"/>
      <c r="L8" s="1"/>
      <c r="M8" s="1"/>
      <c r="N8" s="1"/>
      <c r="O8" s="1"/>
      <c r="P8" s="1"/>
      <c r="Q8" s="1"/>
      <c r="R8" s="1"/>
      <c r="S8" s="1"/>
      <c r="T8" s="1"/>
      <c r="U8" s="1"/>
      <c r="V8" s="1"/>
      <c r="W8" s="1"/>
      <c r="X8" s="1"/>
      <c r="Y8" s="1"/>
      <c r="Z8" s="1"/>
      <c r="AA8" s="1"/>
      <c r="AB8" s="1"/>
    </row>
    <row r="9" spans="1:28" ht="46.5" customHeight="1">
      <c r="A9" s="2"/>
      <c r="B9" s="403" t="s">
        <v>1004</v>
      </c>
      <c r="C9" s="404"/>
      <c r="D9" s="404"/>
      <c r="E9" s="404"/>
      <c r="F9" s="404"/>
      <c r="G9" s="1"/>
      <c r="H9" s="1"/>
      <c r="I9" s="1"/>
      <c r="J9" s="1"/>
      <c r="K9" s="1"/>
      <c r="L9" s="1"/>
      <c r="M9" s="1"/>
      <c r="N9" s="1"/>
      <c r="O9" s="1"/>
      <c r="P9" s="1"/>
      <c r="Q9" s="1"/>
      <c r="R9" s="1"/>
      <c r="S9" s="1"/>
      <c r="T9" s="1"/>
      <c r="U9" s="1"/>
      <c r="V9" s="1"/>
      <c r="W9" s="1"/>
      <c r="X9" s="1"/>
      <c r="Y9" s="1"/>
      <c r="Z9" s="1"/>
      <c r="AA9" s="1"/>
      <c r="AB9" s="1"/>
    </row>
    <row r="10" spans="1:28" ht="46.5" customHeight="1">
      <c r="A10" s="2"/>
      <c r="B10" s="403" t="s">
        <v>1090</v>
      </c>
      <c r="C10" s="404"/>
      <c r="D10" s="404"/>
      <c r="E10" s="404"/>
      <c r="F10" s="404"/>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33" t="s">
        <v>1094</v>
      </c>
      <c r="C11" s="434"/>
      <c r="D11" s="435"/>
      <c r="E11" s="229" t="s">
        <v>378</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32" t="s">
        <v>1009</v>
      </c>
      <c r="C12" s="401"/>
      <c r="D12" s="411"/>
      <c r="E12" s="9">
        <v>2102</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30" t="s">
        <v>1010</v>
      </c>
      <c r="C13" s="401"/>
      <c r="D13" s="411"/>
      <c r="E13" s="15">
        <v>2709</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30" t="s">
        <v>1091</v>
      </c>
      <c r="C14" s="401"/>
      <c r="D14" s="411"/>
      <c r="E14" s="15">
        <v>0</v>
      </c>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62"/>
      <c r="D15" s="62"/>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433" t="s">
        <v>1095</v>
      </c>
      <c r="C16" s="434"/>
      <c r="D16" s="435"/>
      <c r="E16" s="229" t="s">
        <v>378</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430" t="s">
        <v>1011</v>
      </c>
      <c r="C17" s="401"/>
      <c r="D17" s="411"/>
      <c r="E17" s="15">
        <v>1176</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430" t="s">
        <v>1012</v>
      </c>
      <c r="C18" s="401"/>
      <c r="D18" s="411"/>
      <c r="E18" s="15">
        <v>1682</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430" t="s">
        <v>1092</v>
      </c>
      <c r="C19" s="401"/>
      <c r="D19" s="411"/>
      <c r="E19" s="15">
        <v>0</v>
      </c>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433" t="s">
        <v>1096</v>
      </c>
      <c r="C21" s="434"/>
      <c r="D21" s="435"/>
      <c r="E21" s="229" t="s">
        <v>378</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430" t="s">
        <v>1013</v>
      </c>
      <c r="C22" s="401"/>
      <c r="D22" s="411"/>
      <c r="E22" s="15">
        <v>188</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430" t="s">
        <v>1014</v>
      </c>
      <c r="C23" s="401"/>
      <c r="D23" s="411"/>
      <c r="E23" s="15">
        <v>0</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436" t="s">
        <v>1015</v>
      </c>
      <c r="C24" s="401"/>
      <c r="D24" s="411"/>
      <c r="E24" s="15">
        <v>237</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430" t="s">
        <v>1016</v>
      </c>
      <c r="C25" s="401"/>
      <c r="D25" s="411"/>
      <c r="E25" s="15">
        <v>0</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430" t="s">
        <v>1097</v>
      </c>
      <c r="C26" s="401"/>
      <c r="D26" s="411"/>
      <c r="E26" s="15">
        <v>0</v>
      </c>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430" t="s">
        <v>1093</v>
      </c>
      <c r="C27" s="401"/>
      <c r="D27" s="411"/>
      <c r="E27" s="15">
        <v>0</v>
      </c>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30" t="s">
        <v>1098</v>
      </c>
    </row>
    <row r="30" spans="1:31" ht="12.75" customHeight="1">
      <c r="A30" s="4"/>
      <c r="B30" s="433" t="s">
        <v>1094</v>
      </c>
      <c r="C30" s="434"/>
      <c r="D30" s="435"/>
      <c r="E30" s="231" t="s">
        <v>1099</v>
      </c>
      <c r="F30" s="231" t="s">
        <v>1100</v>
      </c>
      <c r="G30" s="231" t="s">
        <v>1101</v>
      </c>
      <c r="H30" s="231" t="s">
        <v>1178</v>
      </c>
      <c r="I30" s="229" t="s">
        <v>378</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32" t="s">
        <v>1179</v>
      </c>
      <c r="C31" s="401"/>
      <c r="D31" s="411"/>
      <c r="E31" s="221"/>
      <c r="F31" s="221"/>
      <c r="G31" s="221"/>
      <c r="H31" s="221"/>
      <c r="I31" s="221">
        <f>SUM(E31:G31)</f>
        <v>0</v>
      </c>
      <c r="K31" s="1"/>
      <c r="L31" s="1"/>
      <c r="M31" s="1"/>
      <c r="N31" s="1"/>
      <c r="O31" s="1"/>
      <c r="P31" s="1"/>
      <c r="Q31" s="1"/>
      <c r="R31" s="1"/>
      <c r="S31" s="1"/>
      <c r="T31" s="1"/>
      <c r="U31" s="1"/>
      <c r="V31" s="1"/>
      <c r="W31" s="1"/>
      <c r="X31" s="1"/>
      <c r="Y31" s="1"/>
      <c r="Z31" s="1"/>
      <c r="AA31" s="1"/>
      <c r="AB31" s="1"/>
      <c r="AC31" s="1"/>
      <c r="AD31" s="1"/>
      <c r="AE31" s="1"/>
    </row>
    <row r="32" spans="1:31" ht="12.6" customHeight="1">
      <c r="A32" s="4"/>
      <c r="B32" s="430" t="s">
        <v>1180</v>
      </c>
      <c r="C32" s="401"/>
      <c r="D32" s="411"/>
      <c r="E32" s="221"/>
      <c r="F32" s="221"/>
      <c r="G32" s="221"/>
      <c r="H32" s="221"/>
      <c r="I32" s="221">
        <f t="shared" ref="I32:I33" si="0">SUM(E32:G32)</f>
        <v>0</v>
      </c>
      <c r="K32" s="1"/>
      <c r="L32" s="1"/>
      <c r="M32" s="1"/>
      <c r="N32" s="1"/>
      <c r="O32" s="1"/>
      <c r="P32" s="1"/>
      <c r="Q32" s="1"/>
      <c r="R32" s="1"/>
      <c r="S32" s="1"/>
      <c r="T32" s="1"/>
      <c r="U32" s="1"/>
      <c r="V32" s="1"/>
      <c r="W32" s="1"/>
      <c r="X32" s="1"/>
      <c r="Y32" s="1"/>
      <c r="Z32" s="1"/>
      <c r="AA32" s="1"/>
      <c r="AB32" s="1"/>
      <c r="AC32" s="1"/>
      <c r="AD32" s="1"/>
      <c r="AE32" s="1"/>
    </row>
    <row r="33" spans="1:31" ht="12.6" customHeight="1">
      <c r="A33" s="4"/>
      <c r="B33" s="430" t="s">
        <v>1181</v>
      </c>
      <c r="C33" s="401"/>
      <c r="D33" s="411"/>
      <c r="E33" s="221"/>
      <c r="F33" s="221"/>
      <c r="G33" s="221"/>
      <c r="H33" s="221"/>
      <c r="I33" s="221">
        <f t="shared" si="0"/>
        <v>0</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151</v>
      </c>
      <c r="B37" s="437" t="s">
        <v>1017</v>
      </c>
      <c r="C37" s="437"/>
      <c r="D37" s="437"/>
      <c r="E37" s="437"/>
      <c r="F37" s="437"/>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403" t="s">
        <v>152</v>
      </c>
      <c r="C38" s="404"/>
      <c r="D38" s="404"/>
      <c r="E38" s="404"/>
      <c r="F38" s="404"/>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20"/>
      <c r="C39" s="20"/>
      <c r="D39" s="20"/>
      <c r="E39" s="20"/>
      <c r="F39" s="20"/>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4"/>
      <c r="C40" s="1"/>
      <c r="D40" s="65" t="s">
        <v>8</v>
      </c>
      <c r="E40" s="65" t="s">
        <v>9</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444" t="s">
        <v>153</v>
      </c>
      <c r="C41" s="404"/>
      <c r="D41" s="15" t="s">
        <v>1189</v>
      </c>
      <c r="E41" s="15"/>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6"/>
      <c r="C42" s="66"/>
      <c r="D42" s="67"/>
      <c r="E42" s="67"/>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449" t="s">
        <v>1102</v>
      </c>
      <c r="C43" s="404"/>
      <c r="D43" s="404"/>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8"/>
      <c r="C44" s="18"/>
      <c r="D44" s="18"/>
      <c r="E44" s="68"/>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431" t="s">
        <v>154</v>
      </c>
      <c r="C45" s="401"/>
      <c r="D45" s="411"/>
      <c r="E45" s="57" t="s">
        <v>94</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430" t="s">
        <v>155</v>
      </c>
      <c r="C46" s="401"/>
      <c r="D46" s="411"/>
      <c r="E46" s="302">
        <v>89</v>
      </c>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0" t="s">
        <v>156</v>
      </c>
      <c r="C47" s="401"/>
      <c r="D47" s="411"/>
      <c r="E47" s="302">
        <v>38</v>
      </c>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430" t="s">
        <v>157</v>
      </c>
      <c r="C48" s="401"/>
      <c r="D48" s="411"/>
      <c r="E48" s="302">
        <v>7</v>
      </c>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38"/>
      <c r="C49" s="404"/>
      <c r="D49" s="404"/>
      <c r="E49" s="69"/>
      <c r="F49" s="67"/>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70" t="s">
        <v>158</v>
      </c>
      <c r="C50" s="303" t="s">
        <v>9</v>
      </c>
      <c r="D50" s="65" t="s">
        <v>8</v>
      </c>
      <c r="E50" s="67" t="s">
        <v>9</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39" t="s">
        <v>159</v>
      </c>
      <c r="C51" s="422"/>
      <c r="D51" s="15"/>
      <c r="E51" s="15" t="s">
        <v>1189</v>
      </c>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39" t="s">
        <v>160</v>
      </c>
      <c r="C52" s="422"/>
      <c r="D52" s="15"/>
      <c r="E52" s="15" t="s">
        <v>1189</v>
      </c>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71"/>
      <c r="B54" s="42" t="s">
        <v>161</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71"/>
      <c r="B55" s="42"/>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162</v>
      </c>
      <c r="B56" s="5" t="s">
        <v>163</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403" t="s">
        <v>164</v>
      </c>
      <c r="C57" s="404"/>
      <c r="D57" s="404"/>
      <c r="E57" s="404"/>
      <c r="F57" s="404"/>
      <c r="G57" s="1"/>
      <c r="H57" s="1"/>
      <c r="I57" s="1"/>
      <c r="J57" s="1"/>
      <c r="K57" s="1"/>
      <c r="L57" s="1"/>
      <c r="M57" s="1"/>
      <c r="N57" s="1"/>
      <c r="O57" s="1"/>
      <c r="P57" s="1"/>
      <c r="Q57" s="1"/>
      <c r="R57" s="1"/>
      <c r="S57" s="1"/>
      <c r="T57" s="1"/>
      <c r="U57" s="1"/>
      <c r="V57" s="1"/>
      <c r="W57" s="1"/>
      <c r="X57" s="1"/>
      <c r="Y57" s="1"/>
      <c r="Z57" s="1"/>
      <c r="AA57" s="1"/>
      <c r="AB57" s="1"/>
    </row>
    <row r="58" spans="1:28" ht="14.25" customHeight="1">
      <c r="A58" s="15" t="s">
        <v>1189</v>
      </c>
      <c r="B58" s="445" t="s">
        <v>165</v>
      </c>
      <c r="C58" s="404"/>
      <c r="D58" s="404"/>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5"/>
      <c r="B59" s="446" t="s">
        <v>166</v>
      </c>
      <c r="C59" s="404"/>
      <c r="D59" s="404"/>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5"/>
      <c r="B60" s="445" t="s">
        <v>167</v>
      </c>
      <c r="C60" s="404"/>
      <c r="D60" s="404"/>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168</v>
      </c>
      <c r="B62" s="447" t="s">
        <v>169</v>
      </c>
      <c r="C62" s="404"/>
      <c r="D62" s="404"/>
      <c r="E62" s="404"/>
      <c r="F62" s="404"/>
      <c r="G62" s="1"/>
      <c r="H62" s="1"/>
      <c r="I62" s="1"/>
      <c r="J62" s="1"/>
      <c r="K62" s="1"/>
      <c r="L62" s="1"/>
      <c r="M62" s="1"/>
      <c r="N62" s="1"/>
      <c r="O62" s="1"/>
      <c r="P62" s="1"/>
      <c r="Q62" s="1"/>
      <c r="R62" s="1"/>
      <c r="S62" s="1"/>
      <c r="T62" s="1"/>
      <c r="U62" s="1"/>
      <c r="V62" s="1"/>
      <c r="W62" s="1"/>
      <c r="X62" s="1"/>
      <c r="Y62" s="1"/>
      <c r="Z62" s="1"/>
      <c r="AA62" s="1"/>
      <c r="AB62" s="1"/>
    </row>
    <row r="63" spans="1:28" ht="12.75" customHeight="1">
      <c r="A63" s="15" t="s">
        <v>1189</v>
      </c>
      <c r="B63" s="419" t="s">
        <v>170</v>
      </c>
      <c r="C63" s="404"/>
      <c r="D63" s="67"/>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5"/>
      <c r="B64" s="448" t="s">
        <v>171</v>
      </c>
      <c r="C64" s="404"/>
      <c r="D64" s="67"/>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5"/>
      <c r="B65" s="419" t="s">
        <v>172</v>
      </c>
      <c r="C65" s="404"/>
      <c r="D65" s="67"/>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173</v>
      </c>
      <c r="B67" s="437" t="s">
        <v>1104</v>
      </c>
      <c r="C67" s="404"/>
      <c r="D67" s="404"/>
      <c r="E67" s="404"/>
      <c r="F67" s="404"/>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37" t="s">
        <v>1105</v>
      </c>
      <c r="C68" s="74" t="s">
        <v>174</v>
      </c>
      <c r="D68" s="75" t="s">
        <v>175</v>
      </c>
      <c r="E68" s="76"/>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77" t="s">
        <v>176</v>
      </c>
      <c r="C69" s="290">
        <v>19</v>
      </c>
      <c r="D69" s="291">
        <v>23</v>
      </c>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77" t="s">
        <v>177</v>
      </c>
      <c r="C70" s="290">
        <v>4</v>
      </c>
      <c r="D70" s="291">
        <v>4</v>
      </c>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77" t="s">
        <v>178</v>
      </c>
      <c r="C71" s="290">
        <v>3</v>
      </c>
      <c r="D71" s="291">
        <v>4</v>
      </c>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77" t="s">
        <v>179</v>
      </c>
      <c r="C72" s="290">
        <v>3</v>
      </c>
      <c r="D72" s="291">
        <v>4</v>
      </c>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78" t="s">
        <v>180</v>
      </c>
      <c r="C73" s="290">
        <v>3</v>
      </c>
      <c r="D73" s="291">
        <v>4</v>
      </c>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77" t="s">
        <v>181</v>
      </c>
      <c r="C74" s="290">
        <v>2</v>
      </c>
      <c r="D74" s="291">
        <v>4</v>
      </c>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7" t="s">
        <v>182</v>
      </c>
      <c r="C75" s="290">
        <v>2</v>
      </c>
      <c r="D75" s="291">
        <v>2</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7" t="s">
        <v>183</v>
      </c>
      <c r="C76" s="290">
        <v>2</v>
      </c>
      <c r="D76" s="291">
        <v>2</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9" t="s">
        <v>184</v>
      </c>
      <c r="C77" s="290">
        <v>3</v>
      </c>
      <c r="D77" s="291">
        <v>3</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80" t="s">
        <v>185</v>
      </c>
      <c r="C78" s="292">
        <v>0</v>
      </c>
      <c r="D78" s="291">
        <v>0</v>
      </c>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80" t="s">
        <v>186</v>
      </c>
      <c r="C79" s="292">
        <v>0</v>
      </c>
      <c r="D79" s="291">
        <v>0</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81" t="s">
        <v>187</v>
      </c>
      <c r="C80" s="290">
        <v>0</v>
      </c>
      <c r="D80" s="291">
        <v>0</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82" t="s">
        <v>188</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189</v>
      </c>
      <c r="B83" s="409" t="s">
        <v>190</v>
      </c>
      <c r="C83" s="404"/>
      <c r="D83" s="404"/>
      <c r="E83" s="404"/>
      <c r="F83" s="404"/>
      <c r="G83" s="1"/>
      <c r="H83" s="1"/>
      <c r="I83" s="1"/>
      <c r="J83" s="1"/>
      <c r="K83" s="1"/>
      <c r="L83" s="1"/>
      <c r="M83" s="1"/>
      <c r="N83" s="1"/>
      <c r="O83" s="1"/>
      <c r="P83" s="1"/>
      <c r="Q83" s="1"/>
      <c r="R83" s="1"/>
      <c r="S83" s="1"/>
      <c r="T83" s="1"/>
      <c r="U83" s="1"/>
      <c r="V83" s="1"/>
      <c r="W83" s="1"/>
      <c r="X83" s="1"/>
      <c r="Y83" s="1"/>
      <c r="Z83" s="1"/>
      <c r="AA83" s="1"/>
      <c r="AB83" s="1"/>
    </row>
    <row r="84" spans="1:28" ht="12.75" customHeight="1">
      <c r="A84" s="15"/>
      <c r="B84" s="450" t="s">
        <v>191</v>
      </c>
      <c r="C84" s="404"/>
      <c r="D84" s="404"/>
      <c r="E84" s="46"/>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51" t="s">
        <v>192</v>
      </c>
      <c r="C85" s="404"/>
      <c r="D85" s="404"/>
      <c r="E85" s="46"/>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5"/>
      <c r="B86" s="419" t="s">
        <v>193</v>
      </c>
      <c r="C86" s="404"/>
      <c r="D86" s="404"/>
      <c r="E86" s="46"/>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c r="B87" s="419" t="s">
        <v>194</v>
      </c>
      <c r="C87" s="404"/>
      <c r="D87" s="404"/>
      <c r="E87" s="46"/>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c r="B88" s="73" t="s">
        <v>195</v>
      </c>
      <c r="C88" s="3"/>
      <c r="D88" s="3"/>
      <c r="E88" s="67"/>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41"/>
      <c r="C89" s="417"/>
      <c r="D89" s="417"/>
      <c r="E89" s="417"/>
      <c r="F89" s="417"/>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00000000000003" customHeight="1">
      <c r="A91" s="4" t="s">
        <v>196</v>
      </c>
      <c r="B91" s="442" t="s">
        <v>197</v>
      </c>
      <c r="C91" s="417"/>
      <c r="D91" s="417"/>
      <c r="E91" s="417"/>
      <c r="F91" s="417"/>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36" t="s">
        <v>202</v>
      </c>
      <c r="C92" s="55" t="s">
        <v>198</v>
      </c>
      <c r="D92" s="55" t="s">
        <v>199</v>
      </c>
      <c r="E92" s="55" t="s">
        <v>200</v>
      </c>
      <c r="F92" s="55" t="s">
        <v>201</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6" t="s">
        <v>203</v>
      </c>
      <c r="C93" s="293" t="s">
        <v>1189</v>
      </c>
      <c r="D93" s="293"/>
      <c r="E93" s="293"/>
      <c r="F93" s="290"/>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4" t="s">
        <v>204</v>
      </c>
      <c r="C94" s="290"/>
      <c r="D94" s="290"/>
      <c r="E94" s="293" t="s">
        <v>1189</v>
      </c>
      <c r="F94" s="290"/>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80" t="s">
        <v>1103</v>
      </c>
      <c r="C95" s="290"/>
      <c r="D95" s="293" t="s">
        <v>1189</v>
      </c>
      <c r="E95" s="290"/>
      <c r="F95" s="290"/>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4" t="s">
        <v>205</v>
      </c>
      <c r="C96" s="290"/>
      <c r="D96" s="290"/>
      <c r="E96" s="293" t="s">
        <v>1189</v>
      </c>
      <c r="F96" s="290"/>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4" t="s">
        <v>206</v>
      </c>
      <c r="C97" s="293" t="s">
        <v>1189</v>
      </c>
      <c r="D97" s="290"/>
      <c r="E97" s="290"/>
      <c r="F97" s="290"/>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4" t="s">
        <v>207</v>
      </c>
      <c r="C98" s="290"/>
      <c r="D98" s="290"/>
      <c r="E98" s="293" t="s">
        <v>1189</v>
      </c>
      <c r="F98" s="290"/>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36" t="s">
        <v>208</v>
      </c>
      <c r="C99" s="55" t="s">
        <v>198</v>
      </c>
      <c r="D99" s="55" t="s">
        <v>199</v>
      </c>
      <c r="E99" s="55" t="s">
        <v>200</v>
      </c>
      <c r="F99" s="55" t="s">
        <v>201</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209</v>
      </c>
      <c r="C100" s="293" t="s">
        <v>1189</v>
      </c>
      <c r="D100" s="290"/>
      <c r="E100" s="290"/>
      <c r="F100" s="290"/>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4" t="s">
        <v>210</v>
      </c>
      <c r="C101" s="293" t="s">
        <v>1189</v>
      </c>
      <c r="D101" s="290"/>
      <c r="E101" s="290"/>
      <c r="F101" s="290"/>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211</v>
      </c>
      <c r="C102" s="293" t="s">
        <v>1189</v>
      </c>
      <c r="D102" s="290"/>
      <c r="E102" s="290"/>
      <c r="F102" s="290"/>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212</v>
      </c>
      <c r="C103" s="293" t="s">
        <v>1189</v>
      </c>
      <c r="D103" s="290"/>
      <c r="E103" s="290"/>
      <c r="F103" s="290"/>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213</v>
      </c>
      <c r="C104" s="290"/>
      <c r="D104" s="290"/>
      <c r="E104" s="293" t="s">
        <v>1189</v>
      </c>
      <c r="F104" s="290"/>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4" t="s">
        <v>214</v>
      </c>
      <c r="C105" s="290"/>
      <c r="D105" s="290"/>
      <c r="E105" s="293" t="s">
        <v>1189</v>
      </c>
      <c r="F105" s="290"/>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215</v>
      </c>
      <c r="C106" s="290"/>
      <c r="D106" s="290"/>
      <c r="E106" s="293" t="s">
        <v>1189</v>
      </c>
      <c r="F106" s="290"/>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216</v>
      </c>
      <c r="C107" s="290"/>
      <c r="D107" s="290"/>
      <c r="E107" s="290"/>
      <c r="F107" s="293" t="s">
        <v>1189</v>
      </c>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1" t="s">
        <v>217</v>
      </c>
      <c r="C108" s="290"/>
      <c r="D108" s="290"/>
      <c r="E108" s="290"/>
      <c r="F108" s="293" t="s">
        <v>1189</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218</v>
      </c>
      <c r="C109" s="290"/>
      <c r="D109" s="290"/>
      <c r="E109" s="290"/>
      <c r="F109" s="293" t="s">
        <v>1189</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219</v>
      </c>
      <c r="C110" s="290"/>
      <c r="D110" s="290"/>
      <c r="E110" s="293" t="s">
        <v>1189</v>
      </c>
      <c r="F110" s="290"/>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220</v>
      </c>
      <c r="C111" s="290"/>
      <c r="D111" s="290"/>
      <c r="E111" s="293" t="s">
        <v>1189</v>
      </c>
      <c r="F111" s="290"/>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290"/>
      <c r="D112" s="290"/>
      <c r="E112" s="293" t="s">
        <v>1189</v>
      </c>
      <c r="F112" s="290"/>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221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43"/>
      <c r="C114" s="417"/>
      <c r="D114" s="417"/>
      <c r="E114" s="417"/>
      <c r="F114" s="417"/>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42" t="s">
        <v>222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4" t="s">
        <v>223</v>
      </c>
      <c r="C116" s="87"/>
      <c r="D116" s="87"/>
      <c r="E116" s="87"/>
      <c r="F116" s="87"/>
      <c r="G116" s="87"/>
      <c r="H116" s="87"/>
      <c r="I116" s="87"/>
      <c r="J116" s="13"/>
      <c r="K116" s="1"/>
      <c r="L116" s="1"/>
      <c r="M116" s="1"/>
      <c r="N116" s="1"/>
      <c r="O116" s="1"/>
      <c r="P116" s="1"/>
      <c r="Q116" s="1"/>
      <c r="R116" s="1"/>
      <c r="S116" s="1"/>
      <c r="T116" s="1"/>
      <c r="U116" s="1"/>
      <c r="V116" s="1"/>
      <c r="W116" s="1"/>
      <c r="X116" s="1"/>
      <c r="Y116" s="1"/>
      <c r="Z116" s="1"/>
      <c r="AA116" s="1"/>
      <c r="AB116" s="1"/>
    </row>
    <row r="117" spans="1:28" ht="12.75" customHeight="1">
      <c r="A117" s="4"/>
      <c r="B117" s="438"/>
      <c r="C117" s="404"/>
      <c r="D117" s="422"/>
      <c r="E117" s="15" t="s">
        <v>8</v>
      </c>
      <c r="F117" s="15" t="s">
        <v>9</v>
      </c>
      <c r="G117" s="87"/>
      <c r="H117" s="87"/>
      <c r="I117" s="87"/>
      <c r="J117" s="13"/>
      <c r="K117" s="1"/>
      <c r="L117" s="1"/>
      <c r="M117" s="1"/>
      <c r="N117" s="1"/>
      <c r="O117" s="1"/>
      <c r="P117" s="1"/>
      <c r="Q117" s="1"/>
      <c r="R117" s="1"/>
      <c r="S117" s="1"/>
      <c r="T117" s="1"/>
      <c r="U117" s="1"/>
      <c r="V117" s="1"/>
      <c r="W117" s="1"/>
      <c r="X117" s="1"/>
      <c r="Y117" s="1"/>
      <c r="Z117" s="1"/>
      <c r="AA117" s="1"/>
      <c r="AB117" s="1"/>
    </row>
    <row r="118" spans="1:28" ht="39.75" customHeight="1">
      <c r="A118" s="4"/>
      <c r="B118" s="448" t="s">
        <v>1109</v>
      </c>
      <c r="C118" s="404"/>
      <c r="D118" s="422"/>
      <c r="E118" s="9" t="s">
        <v>1189</v>
      </c>
      <c r="F118" s="88"/>
      <c r="G118" s="87"/>
      <c r="H118" s="87"/>
      <c r="I118" s="87"/>
      <c r="J118" s="87"/>
      <c r="K118" s="1"/>
      <c r="L118" s="1"/>
      <c r="M118" s="1"/>
      <c r="N118" s="1"/>
      <c r="O118" s="1"/>
      <c r="P118" s="1"/>
      <c r="Q118" s="1"/>
      <c r="R118" s="1"/>
      <c r="S118" s="1"/>
      <c r="T118" s="1"/>
      <c r="U118" s="1"/>
      <c r="V118" s="1"/>
      <c r="W118" s="1"/>
      <c r="X118" s="1"/>
      <c r="Y118" s="1"/>
      <c r="Z118" s="1"/>
      <c r="AA118" s="1"/>
      <c r="AB118" s="1"/>
    </row>
    <row r="119" spans="1:28" ht="16.5" customHeight="1">
      <c r="A119" s="4"/>
      <c r="B119" s="73"/>
      <c r="C119" s="3"/>
      <c r="D119" s="3"/>
      <c r="E119" s="89"/>
      <c r="F119" s="90"/>
      <c r="G119" s="87"/>
      <c r="H119" s="87"/>
      <c r="I119" s="87"/>
      <c r="J119" s="87"/>
      <c r="K119" s="1"/>
      <c r="L119" s="1"/>
      <c r="M119" s="1"/>
      <c r="N119" s="1"/>
      <c r="O119" s="1"/>
      <c r="P119" s="1"/>
      <c r="Q119" s="1"/>
      <c r="R119" s="1"/>
      <c r="S119" s="1"/>
      <c r="T119" s="1"/>
      <c r="U119" s="1"/>
      <c r="V119" s="1"/>
      <c r="W119" s="1"/>
      <c r="X119" s="1"/>
      <c r="Y119" s="1"/>
      <c r="Z119" s="1"/>
      <c r="AA119" s="1"/>
      <c r="AB119" s="1"/>
    </row>
    <row r="120" spans="1:28" ht="26.25" customHeight="1">
      <c r="A120" s="91" t="s">
        <v>224</v>
      </c>
      <c r="B120" s="440" t="s">
        <v>1110</v>
      </c>
      <c r="C120" s="404"/>
      <c r="D120" s="404"/>
      <c r="E120" s="404"/>
      <c r="F120" s="404"/>
      <c r="G120" s="404"/>
      <c r="J120" s="1"/>
      <c r="K120" s="1"/>
      <c r="L120" s="1"/>
      <c r="M120" s="1"/>
      <c r="N120" s="1"/>
      <c r="O120" s="1"/>
      <c r="P120" s="1"/>
      <c r="Q120" s="1"/>
      <c r="R120" s="1"/>
      <c r="S120" s="1"/>
      <c r="T120" s="1"/>
      <c r="U120" s="1"/>
      <c r="V120" s="1"/>
      <c r="W120" s="1"/>
      <c r="X120" s="1"/>
      <c r="Y120" s="1"/>
    </row>
    <row r="121" spans="1:28" ht="72">
      <c r="A121" s="4"/>
      <c r="B121" s="88" t="s">
        <v>1106</v>
      </c>
      <c r="C121" s="88" t="s">
        <v>1111</v>
      </c>
      <c r="D121" s="88" t="s">
        <v>1112</v>
      </c>
      <c r="E121" s="88" t="s">
        <v>1113</v>
      </c>
      <c r="F121" s="93" t="s">
        <v>1114</v>
      </c>
      <c r="G121" s="88" t="s">
        <v>1115</v>
      </c>
      <c r="H121" s="232"/>
      <c r="I121" s="232"/>
      <c r="J121" s="92"/>
      <c r="K121" s="1"/>
      <c r="L121" s="1"/>
      <c r="M121" s="1"/>
      <c r="N121" s="1"/>
      <c r="O121" s="1"/>
      <c r="P121" s="1"/>
      <c r="Q121" s="1"/>
      <c r="R121" s="1"/>
      <c r="S121" s="1"/>
      <c r="T121" s="1"/>
      <c r="U121" s="1"/>
      <c r="V121" s="1"/>
      <c r="W121" s="1"/>
      <c r="X121" s="1"/>
      <c r="Y121" s="1"/>
      <c r="Z121" s="1"/>
      <c r="AA121" s="1"/>
      <c r="AB121" s="1"/>
    </row>
    <row r="122" spans="1:28" ht="12.75" customHeight="1">
      <c r="A122" s="4"/>
      <c r="B122" s="94" t="s">
        <v>225</v>
      </c>
      <c r="C122" s="9"/>
      <c r="D122" s="9"/>
      <c r="E122" s="9"/>
      <c r="F122" s="9" t="s">
        <v>1189</v>
      </c>
      <c r="G122" s="95"/>
      <c r="H122" s="233"/>
      <c r="I122" s="233"/>
      <c r="J122" s="92"/>
      <c r="K122" s="1"/>
      <c r="L122" s="1"/>
      <c r="M122" s="1"/>
      <c r="N122" s="1"/>
      <c r="O122" s="1"/>
      <c r="P122" s="1"/>
      <c r="Q122" s="1"/>
      <c r="R122" s="1"/>
      <c r="S122" s="1"/>
      <c r="T122" s="1"/>
      <c r="U122" s="1"/>
      <c r="V122" s="1"/>
      <c r="W122" s="1"/>
      <c r="X122" s="1"/>
      <c r="Y122" s="1"/>
      <c r="Z122" s="1"/>
      <c r="AA122" s="1"/>
      <c r="AB122" s="1"/>
    </row>
    <row r="123" spans="1:28" ht="12.75" customHeight="1">
      <c r="A123" s="4"/>
      <c r="B123" s="94" t="s">
        <v>226</v>
      </c>
      <c r="C123" s="9"/>
      <c r="D123" s="9"/>
      <c r="E123" s="9"/>
      <c r="F123" s="9"/>
      <c r="G123" s="95"/>
      <c r="H123" s="233"/>
      <c r="I123" s="233"/>
      <c r="J123" s="92"/>
      <c r="K123" s="1"/>
      <c r="L123" s="1"/>
      <c r="M123" s="1"/>
      <c r="N123" s="1"/>
      <c r="O123" s="1"/>
      <c r="P123" s="1"/>
      <c r="Q123" s="1"/>
      <c r="R123" s="1"/>
      <c r="S123" s="1"/>
      <c r="T123" s="1"/>
      <c r="U123" s="1"/>
      <c r="V123" s="1"/>
      <c r="W123" s="1"/>
      <c r="X123" s="1"/>
      <c r="Y123" s="1"/>
      <c r="Z123" s="1"/>
      <c r="AA123" s="1"/>
      <c r="AB123" s="1"/>
    </row>
    <row r="124" spans="1:28" ht="12.75" customHeight="1">
      <c r="A124" s="4"/>
      <c r="B124" s="94" t="s">
        <v>227</v>
      </c>
      <c r="C124" s="9"/>
      <c r="D124" s="9"/>
      <c r="E124" s="9"/>
      <c r="F124" s="9"/>
      <c r="G124" s="95"/>
      <c r="H124" s="233"/>
      <c r="I124" s="233"/>
      <c r="J124" s="92"/>
      <c r="K124" s="1"/>
      <c r="L124" s="1"/>
      <c r="M124" s="1"/>
      <c r="N124" s="1"/>
      <c r="O124" s="1"/>
      <c r="P124" s="1"/>
      <c r="Q124" s="1"/>
      <c r="R124" s="1"/>
      <c r="S124" s="1"/>
      <c r="T124" s="1"/>
      <c r="U124" s="1"/>
      <c r="V124" s="1"/>
      <c r="W124" s="1"/>
      <c r="X124" s="1"/>
      <c r="Y124" s="1"/>
      <c r="Z124" s="1"/>
      <c r="AA124" s="1"/>
      <c r="AB124" s="1"/>
    </row>
    <row r="125" spans="1:28" ht="12.75" customHeight="1">
      <c r="A125" s="4"/>
      <c r="B125" s="96"/>
      <c r="C125" s="13"/>
      <c r="D125" s="13"/>
      <c r="E125" s="13"/>
      <c r="F125" s="13"/>
      <c r="G125" s="92"/>
      <c r="H125" s="92"/>
      <c r="I125" s="92"/>
      <c r="J125" s="92"/>
      <c r="K125" s="1"/>
      <c r="L125" s="1"/>
      <c r="M125" s="1"/>
      <c r="N125" s="1"/>
      <c r="O125" s="1"/>
      <c r="P125" s="1"/>
      <c r="Q125" s="1"/>
      <c r="R125" s="1"/>
      <c r="S125" s="1"/>
      <c r="T125" s="1"/>
      <c r="U125" s="1"/>
      <c r="V125" s="1"/>
      <c r="W125" s="1"/>
      <c r="X125" s="1"/>
      <c r="Y125" s="1"/>
      <c r="Z125" s="1"/>
      <c r="AA125" s="1"/>
      <c r="AB125" s="1"/>
    </row>
    <row r="126" spans="1:28" ht="15.6" customHeight="1">
      <c r="A126" s="72" t="s">
        <v>228</v>
      </c>
      <c r="B126" s="409" t="s">
        <v>466</v>
      </c>
      <c r="C126" s="409"/>
      <c r="D126" s="409"/>
      <c r="E126" s="409"/>
      <c r="F126" s="409"/>
      <c r="G126" s="409"/>
      <c r="H126" s="11"/>
      <c r="I126" s="11"/>
      <c r="J126" s="92"/>
      <c r="K126" s="1"/>
      <c r="L126" s="1"/>
      <c r="M126" s="1"/>
      <c r="N126" s="1"/>
      <c r="O126" s="1"/>
      <c r="P126" s="1"/>
      <c r="Q126" s="1"/>
      <c r="R126" s="1"/>
      <c r="S126" s="1"/>
      <c r="T126" s="1"/>
      <c r="U126" s="1"/>
      <c r="V126" s="1"/>
      <c r="W126" s="1"/>
      <c r="X126" s="1"/>
      <c r="Y126" s="1"/>
      <c r="Z126" s="1"/>
      <c r="AA126" s="1"/>
      <c r="AB126" s="1"/>
    </row>
    <row r="127" spans="1:28" ht="12" customHeight="1">
      <c r="A127" s="72"/>
      <c r="B127" s="73"/>
      <c r="C127" s="73"/>
      <c r="D127" s="73"/>
      <c r="E127" s="11"/>
      <c r="F127" s="11"/>
      <c r="G127" s="92"/>
      <c r="H127" s="92"/>
      <c r="I127" s="92"/>
      <c r="J127" s="92"/>
      <c r="K127" s="11"/>
      <c r="L127" s="11"/>
      <c r="M127" s="11"/>
      <c r="N127" s="11"/>
      <c r="O127" s="11"/>
      <c r="P127" s="11"/>
      <c r="Q127" s="11"/>
      <c r="R127" s="11"/>
      <c r="S127" s="11"/>
      <c r="T127" s="11"/>
      <c r="U127" s="11"/>
      <c r="V127" s="11"/>
      <c r="W127" s="11"/>
      <c r="X127" s="11"/>
      <c r="Y127" s="11"/>
      <c r="Z127" s="11"/>
      <c r="AA127" s="11"/>
      <c r="AB127" s="11"/>
    </row>
    <row r="128" spans="1:28" ht="12.75" customHeight="1">
      <c r="A128" s="72" t="s">
        <v>229</v>
      </c>
      <c r="B128" s="409" t="s">
        <v>466</v>
      </c>
      <c r="C128" s="409"/>
      <c r="D128" s="409"/>
      <c r="E128" s="409"/>
      <c r="F128" s="409"/>
      <c r="G128" s="409"/>
      <c r="H128" s="11"/>
      <c r="I128" s="11"/>
      <c r="J128" s="92"/>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6"/>
      <c r="C129" s="13"/>
      <c r="D129" s="13"/>
      <c r="E129" s="13"/>
      <c r="F129" s="13"/>
      <c r="G129" s="92"/>
      <c r="H129" s="92"/>
      <c r="I129" s="92"/>
      <c r="J129" s="92"/>
      <c r="K129" s="11"/>
      <c r="L129" s="11"/>
      <c r="M129" s="11"/>
      <c r="N129" s="11"/>
      <c r="O129" s="11"/>
      <c r="P129" s="11"/>
      <c r="Q129" s="11"/>
      <c r="R129" s="11"/>
      <c r="S129" s="11"/>
      <c r="T129" s="11"/>
      <c r="U129" s="11"/>
      <c r="V129" s="11"/>
      <c r="W129" s="11"/>
      <c r="X129" s="11"/>
      <c r="Y129" s="11"/>
      <c r="Z129" s="11"/>
      <c r="AA129" s="11"/>
      <c r="AB129" s="11"/>
    </row>
    <row r="130" spans="1:28" ht="12.75" customHeight="1">
      <c r="A130" s="4" t="s">
        <v>230</v>
      </c>
      <c r="B130" s="462" t="s">
        <v>231</v>
      </c>
      <c r="C130" s="404"/>
      <c r="D130" s="404"/>
      <c r="E130" s="404"/>
      <c r="F130" s="404"/>
      <c r="G130" s="92"/>
      <c r="H130" s="92"/>
      <c r="I130" s="92"/>
      <c r="J130" s="92"/>
      <c r="K130" s="1"/>
      <c r="L130" s="1"/>
      <c r="M130" s="1"/>
      <c r="N130" s="1"/>
      <c r="O130" s="1"/>
      <c r="P130" s="1"/>
      <c r="Q130" s="1"/>
      <c r="R130" s="1"/>
      <c r="S130" s="1"/>
      <c r="T130" s="1"/>
      <c r="U130" s="1"/>
      <c r="V130" s="1"/>
      <c r="W130" s="1"/>
      <c r="X130" s="1"/>
      <c r="Y130" s="1"/>
      <c r="Z130" s="1"/>
      <c r="AA130" s="1"/>
      <c r="AB130" s="1"/>
    </row>
    <row r="131" spans="1:28" ht="12.75" customHeight="1">
      <c r="A131" s="4"/>
      <c r="B131" s="64"/>
      <c r="C131" s="1"/>
      <c r="D131" s="1"/>
      <c r="E131" s="1"/>
      <c r="F131" s="1"/>
      <c r="G131" s="92"/>
      <c r="H131" s="92"/>
      <c r="I131" s="92"/>
      <c r="J131" s="92"/>
      <c r="K131" s="1"/>
      <c r="L131" s="1"/>
      <c r="M131" s="1"/>
      <c r="N131" s="1"/>
      <c r="O131" s="1"/>
      <c r="P131" s="1"/>
      <c r="Q131" s="1"/>
      <c r="R131" s="1"/>
      <c r="S131" s="1"/>
      <c r="T131" s="1"/>
      <c r="U131" s="1"/>
      <c r="V131" s="1"/>
      <c r="W131" s="1"/>
      <c r="X131" s="1"/>
      <c r="Y131" s="1"/>
      <c r="Z131" s="1"/>
      <c r="AA131" s="1"/>
      <c r="AB131" s="1"/>
    </row>
    <row r="132" spans="1:28" ht="12.75" customHeight="1">
      <c r="A132" s="15" t="s">
        <v>1189</v>
      </c>
      <c r="B132" s="83" t="s">
        <v>8</v>
      </c>
      <c r="C132" s="67"/>
      <c r="D132" s="67"/>
      <c r="E132" s="1"/>
      <c r="F132" s="1"/>
      <c r="G132" s="92"/>
      <c r="H132" s="92"/>
      <c r="I132" s="92"/>
      <c r="J132" s="92"/>
      <c r="K132" s="1"/>
      <c r="L132" s="1"/>
      <c r="M132" s="1"/>
      <c r="N132" s="1"/>
      <c r="O132" s="1"/>
      <c r="P132" s="1"/>
      <c r="Q132" s="1"/>
      <c r="R132" s="1"/>
      <c r="S132" s="1"/>
      <c r="T132" s="1"/>
      <c r="U132" s="1"/>
      <c r="V132" s="1"/>
      <c r="W132" s="1"/>
      <c r="X132" s="1"/>
      <c r="Y132" s="1"/>
      <c r="Z132" s="1"/>
      <c r="AA132" s="1"/>
      <c r="AB132" s="1"/>
    </row>
    <row r="133" spans="1:28" ht="12.75" customHeight="1">
      <c r="A133" s="15"/>
      <c r="B133" s="98" t="s">
        <v>9</v>
      </c>
      <c r="C133" s="99"/>
      <c r="D133" s="99"/>
      <c r="E133" s="92"/>
      <c r="F133" s="92"/>
      <c r="G133" s="92"/>
      <c r="H133" s="92"/>
      <c r="I133" s="92"/>
      <c r="J133" s="92"/>
      <c r="K133" s="1"/>
      <c r="L133" s="1"/>
      <c r="M133" s="1"/>
      <c r="N133" s="1"/>
      <c r="O133" s="1"/>
      <c r="P133" s="1"/>
      <c r="Q133" s="1"/>
      <c r="R133" s="1"/>
      <c r="S133" s="1"/>
      <c r="T133" s="1"/>
      <c r="U133" s="1"/>
      <c r="V133" s="1"/>
      <c r="W133" s="1"/>
      <c r="X133" s="1"/>
      <c r="Y133" s="1"/>
      <c r="Z133" s="1"/>
      <c r="AA133" s="1"/>
      <c r="AB133" s="1"/>
    </row>
    <row r="134" spans="1:28" ht="12.75" customHeight="1">
      <c r="A134" s="2"/>
      <c r="B134" s="1"/>
      <c r="C134" s="100"/>
      <c r="D134" s="16"/>
      <c r="E134" s="1"/>
      <c r="F134" s="8"/>
      <c r="G134" s="1"/>
      <c r="H134" s="1"/>
      <c r="I134" s="1"/>
      <c r="J134" s="92"/>
      <c r="K134" s="1"/>
      <c r="L134" s="1"/>
      <c r="M134" s="1"/>
      <c r="N134" s="1"/>
      <c r="O134" s="1"/>
      <c r="P134" s="1"/>
      <c r="Q134" s="1"/>
      <c r="R134" s="1"/>
      <c r="S134" s="1"/>
      <c r="T134" s="1"/>
      <c r="U134" s="1"/>
      <c r="V134" s="1"/>
      <c r="W134" s="1"/>
      <c r="X134" s="1"/>
      <c r="Y134" s="1"/>
      <c r="Z134" s="1"/>
      <c r="AA134" s="1"/>
      <c r="AB134" s="1"/>
    </row>
    <row r="135" spans="1:28" ht="12.75" customHeight="1">
      <c r="A135" s="4" t="s">
        <v>232</v>
      </c>
      <c r="B135" s="459" t="s">
        <v>233</v>
      </c>
      <c r="C135" s="404"/>
      <c r="D135" s="404"/>
      <c r="E135" s="404"/>
      <c r="F135" s="44" t="s">
        <v>1198</v>
      </c>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101"/>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234</v>
      </c>
      <c r="B137" s="419" t="s">
        <v>235</v>
      </c>
      <c r="C137" s="404"/>
      <c r="D137" s="454"/>
      <c r="E137" s="455"/>
      <c r="F137" s="456"/>
      <c r="G137" s="1"/>
      <c r="H137" s="1"/>
      <c r="I137" s="1"/>
      <c r="J137" s="1"/>
      <c r="K137" s="1"/>
      <c r="L137" s="1"/>
      <c r="M137" s="1"/>
      <c r="N137" s="1"/>
      <c r="O137" s="1"/>
      <c r="P137" s="1"/>
      <c r="Q137" s="1"/>
      <c r="R137" s="1"/>
      <c r="S137" s="1"/>
      <c r="T137" s="1"/>
      <c r="U137" s="1"/>
      <c r="V137" s="1"/>
      <c r="W137" s="1"/>
      <c r="X137" s="1"/>
      <c r="Y137" s="1"/>
      <c r="Z137" s="1"/>
      <c r="AA137" s="1"/>
      <c r="AB137" s="1"/>
    </row>
    <row r="138" spans="1:28" ht="81.95" customHeight="1">
      <c r="A138" s="4"/>
      <c r="B138" s="404"/>
      <c r="C138" s="404"/>
      <c r="D138" s="457"/>
      <c r="E138" s="417"/>
      <c r="F138" s="458"/>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101"/>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236</v>
      </c>
      <c r="B140" s="461" t="s">
        <v>237</v>
      </c>
      <c r="C140" s="404"/>
      <c r="D140" s="404"/>
      <c r="E140" s="404"/>
      <c r="F140" s="404"/>
      <c r="G140" s="92"/>
      <c r="H140" s="92"/>
      <c r="I140" s="92"/>
      <c r="J140" s="1"/>
      <c r="K140" s="1"/>
      <c r="L140" s="1"/>
      <c r="M140" s="1"/>
      <c r="N140" s="1"/>
      <c r="O140" s="1"/>
      <c r="P140" s="1"/>
      <c r="Q140" s="1"/>
      <c r="R140" s="1"/>
      <c r="S140" s="1"/>
      <c r="T140" s="1"/>
      <c r="U140" s="1"/>
      <c r="V140" s="1"/>
      <c r="W140" s="1"/>
      <c r="X140" s="1"/>
      <c r="Y140" s="1"/>
      <c r="Z140" s="1"/>
      <c r="AA140" s="1"/>
      <c r="AB140" s="1"/>
    </row>
    <row r="141" spans="1:28" ht="12.75" customHeight="1">
      <c r="A141" s="15" t="s">
        <v>1189</v>
      </c>
      <c r="B141" s="73" t="s">
        <v>238</v>
      </c>
      <c r="C141" s="7"/>
      <c r="D141" s="7"/>
      <c r="E141" s="102"/>
      <c r="F141" s="92"/>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15" t="s">
        <v>1189</v>
      </c>
      <c r="B142" s="448" t="s">
        <v>239</v>
      </c>
      <c r="C142" s="404"/>
      <c r="D142" s="404"/>
      <c r="E142" s="67"/>
      <c r="F142" s="92"/>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15" t="s">
        <v>1189</v>
      </c>
      <c r="B143" s="73" t="s">
        <v>240</v>
      </c>
      <c r="C143" s="7"/>
      <c r="D143" s="7"/>
      <c r="E143" s="67"/>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15"/>
      <c r="B144" s="3" t="s">
        <v>241</v>
      </c>
      <c r="C144" s="7"/>
      <c r="D144" s="7"/>
      <c r="E144" s="101"/>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15" t="s">
        <v>1189</v>
      </c>
      <c r="B145" s="73" t="s">
        <v>242</v>
      </c>
      <c r="C145" s="16"/>
      <c r="D145" s="16"/>
      <c r="E145" s="67"/>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15"/>
      <c r="B146" s="73" t="s">
        <v>243</v>
      </c>
      <c r="C146" s="460"/>
      <c r="D146" s="417"/>
      <c r="E146" s="417"/>
      <c r="F146" s="417"/>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101"/>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101"/>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101"/>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101"/>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101"/>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101"/>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1"/>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1"/>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1"/>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1"/>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1"/>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1"/>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1"/>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1"/>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1"/>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1"/>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1"/>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101"/>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42" t="s">
        <v>1018</v>
      </c>
      <c r="C165" s="100"/>
      <c r="D165" s="16"/>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48" t="s">
        <v>1107</v>
      </c>
      <c r="C166" s="404"/>
      <c r="D166" s="404"/>
      <c r="E166" s="404"/>
      <c r="F166" s="404"/>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42"/>
      <c r="C167" s="100"/>
      <c r="D167" s="16"/>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244</v>
      </c>
      <c r="B168" s="437" t="s">
        <v>1108</v>
      </c>
      <c r="C168" s="404"/>
      <c r="D168" s="404"/>
      <c r="E168" s="404"/>
      <c r="F168" s="404"/>
      <c r="G168" s="1"/>
      <c r="H168" s="1"/>
      <c r="I168" s="1"/>
      <c r="J168" s="103"/>
      <c r="K168" s="1"/>
      <c r="L168" s="1"/>
      <c r="M168" s="1"/>
      <c r="N168" s="1"/>
      <c r="O168" s="1"/>
      <c r="P168" s="1"/>
      <c r="Q168" s="1"/>
      <c r="R168" s="1"/>
      <c r="S168" s="1"/>
      <c r="T168" s="1"/>
      <c r="U168" s="1"/>
      <c r="V168" s="1"/>
      <c r="W168" s="1"/>
      <c r="X168" s="1"/>
      <c r="Y168" s="1"/>
      <c r="Z168" s="1"/>
      <c r="AA168" s="1"/>
      <c r="AB168" s="1"/>
    </row>
    <row r="169" spans="1:28" ht="27" customHeight="1">
      <c r="A169" s="4"/>
      <c r="B169" s="448" t="s">
        <v>1019</v>
      </c>
      <c r="C169" s="404"/>
      <c r="D169" s="404"/>
      <c r="E169" s="404"/>
      <c r="F169" s="404"/>
      <c r="G169" s="1"/>
      <c r="H169" s="1"/>
      <c r="I169" s="1"/>
      <c r="J169" s="104"/>
      <c r="K169" s="1"/>
      <c r="L169" s="1"/>
      <c r="M169" s="1"/>
      <c r="N169" s="1"/>
      <c r="O169" s="1"/>
      <c r="P169" s="1"/>
      <c r="Q169" s="1"/>
      <c r="R169" s="1"/>
      <c r="S169" s="1"/>
      <c r="T169" s="1"/>
      <c r="U169" s="1"/>
      <c r="V169" s="1"/>
      <c r="W169" s="1"/>
      <c r="X169" s="1"/>
      <c r="Y169" s="1"/>
      <c r="Z169" s="1"/>
      <c r="AA169" s="1"/>
      <c r="AB169" s="1"/>
    </row>
    <row r="170" spans="1:28" ht="29.25" customHeight="1">
      <c r="A170" s="4"/>
      <c r="B170" s="452" t="s">
        <v>245</v>
      </c>
      <c r="C170" s="404"/>
      <c r="D170" s="404"/>
      <c r="E170" s="404"/>
      <c r="F170" s="404"/>
      <c r="G170" s="1"/>
      <c r="H170" s="1"/>
      <c r="I170" s="1"/>
      <c r="J170" s="104"/>
      <c r="K170" s="1"/>
      <c r="L170" s="1"/>
      <c r="M170" s="1"/>
      <c r="N170" s="1"/>
      <c r="O170" s="1"/>
      <c r="P170" s="1"/>
      <c r="Q170" s="1"/>
      <c r="R170" s="1"/>
      <c r="S170" s="1"/>
      <c r="T170" s="1"/>
      <c r="U170" s="1"/>
      <c r="V170" s="1"/>
      <c r="W170" s="1"/>
      <c r="X170" s="1"/>
      <c r="Y170" s="1"/>
      <c r="Z170" s="1"/>
      <c r="AA170" s="1"/>
      <c r="AB170" s="1"/>
    </row>
    <row r="171" spans="1:28" ht="13.5" customHeight="1">
      <c r="A171" s="4"/>
      <c r="B171" s="452" t="s">
        <v>246</v>
      </c>
      <c r="C171" s="404"/>
      <c r="D171" s="404"/>
      <c r="E171" s="404"/>
      <c r="F171" s="404"/>
      <c r="G171" s="1"/>
      <c r="H171" s="1"/>
      <c r="I171" s="1"/>
      <c r="J171" s="104"/>
      <c r="K171" s="1"/>
      <c r="L171" s="1"/>
      <c r="M171" s="1"/>
      <c r="N171" s="1"/>
      <c r="O171" s="1"/>
      <c r="P171" s="1"/>
      <c r="Q171" s="1"/>
      <c r="R171" s="1"/>
      <c r="S171" s="1"/>
      <c r="T171" s="1"/>
      <c r="U171" s="1"/>
      <c r="V171" s="1"/>
      <c r="W171" s="1"/>
      <c r="X171" s="1"/>
      <c r="Y171" s="1"/>
      <c r="Z171" s="1"/>
      <c r="AA171" s="1"/>
      <c r="AB171" s="1"/>
    </row>
    <row r="172" spans="1:28" ht="29.25" customHeight="1">
      <c r="A172" s="4"/>
      <c r="B172" s="452" t="s">
        <v>247</v>
      </c>
      <c r="C172" s="404"/>
      <c r="D172" s="404"/>
      <c r="E172" s="404"/>
      <c r="F172" s="404"/>
      <c r="G172" s="1"/>
      <c r="H172" s="1"/>
      <c r="I172" s="1"/>
      <c r="J172" s="104"/>
      <c r="K172" s="1"/>
      <c r="L172" s="1"/>
      <c r="M172" s="1"/>
      <c r="N172" s="1"/>
      <c r="O172" s="1"/>
      <c r="P172" s="1"/>
      <c r="Q172" s="1"/>
      <c r="R172" s="1"/>
      <c r="S172" s="1"/>
      <c r="T172" s="1"/>
      <c r="U172" s="1"/>
      <c r="V172" s="1"/>
      <c r="W172" s="1"/>
      <c r="X172" s="1"/>
      <c r="Y172" s="1"/>
      <c r="Z172" s="1"/>
      <c r="AA172" s="1"/>
      <c r="AB172" s="1"/>
    </row>
    <row r="173" spans="1:28" ht="27" customHeight="1">
      <c r="A173" s="4"/>
      <c r="B173" s="452" t="s">
        <v>248</v>
      </c>
      <c r="C173" s="404"/>
      <c r="D173" s="404"/>
      <c r="E173" s="404"/>
      <c r="F173" s="404"/>
      <c r="G173" s="1"/>
      <c r="H173" s="1"/>
      <c r="I173" s="1"/>
      <c r="J173" s="104"/>
      <c r="K173" s="1"/>
      <c r="L173" s="1"/>
      <c r="M173" s="1"/>
      <c r="N173" s="1"/>
      <c r="O173" s="1"/>
      <c r="P173" s="1"/>
      <c r="Q173" s="1"/>
      <c r="R173" s="1"/>
      <c r="S173" s="1"/>
      <c r="T173" s="1"/>
      <c r="U173" s="1"/>
      <c r="V173" s="1"/>
      <c r="W173" s="1"/>
      <c r="X173" s="1"/>
      <c r="Y173" s="1"/>
      <c r="Z173" s="1"/>
      <c r="AA173" s="1"/>
      <c r="AB173" s="1"/>
    </row>
    <row r="174" spans="1:28" ht="14.25" customHeight="1">
      <c r="A174" s="4"/>
      <c r="B174" s="452" t="s">
        <v>249</v>
      </c>
      <c r="C174" s="404"/>
      <c r="D174" s="404"/>
      <c r="E174" s="404"/>
      <c r="F174" s="404"/>
      <c r="G174" s="1"/>
      <c r="H174" s="1"/>
      <c r="I174" s="1"/>
      <c r="J174" s="104"/>
      <c r="K174" s="1"/>
      <c r="L174" s="1"/>
      <c r="M174" s="1"/>
      <c r="N174" s="1"/>
      <c r="O174" s="1"/>
      <c r="P174" s="1"/>
      <c r="Q174" s="1"/>
      <c r="R174" s="1"/>
      <c r="S174" s="1"/>
      <c r="T174" s="1"/>
      <c r="U174" s="1"/>
      <c r="V174" s="1"/>
      <c r="W174" s="1"/>
      <c r="X174" s="1"/>
      <c r="Y174" s="1"/>
      <c r="Z174" s="1"/>
      <c r="AA174" s="1"/>
      <c r="AB174" s="1"/>
    </row>
    <row r="175" spans="1:28" ht="13.5" customHeight="1">
      <c r="A175" s="4"/>
      <c r="B175" s="105"/>
      <c r="C175" s="3"/>
      <c r="D175" s="3"/>
      <c r="E175" s="3"/>
      <c r="F175" s="3"/>
      <c r="G175" s="1"/>
      <c r="H175" s="1"/>
      <c r="I175" s="1"/>
      <c r="J175" s="104"/>
      <c r="K175" s="1"/>
      <c r="L175" s="1"/>
      <c r="M175" s="1"/>
      <c r="N175" s="1"/>
      <c r="O175" s="1"/>
      <c r="P175" s="1"/>
      <c r="Q175" s="1"/>
      <c r="R175" s="1"/>
      <c r="S175" s="1"/>
      <c r="T175" s="1"/>
      <c r="U175" s="1"/>
      <c r="V175" s="1"/>
      <c r="W175" s="1"/>
      <c r="X175" s="1"/>
      <c r="Y175" s="1"/>
      <c r="Z175" s="1"/>
      <c r="AA175" s="1"/>
      <c r="AB175" s="1"/>
    </row>
    <row r="176" spans="1:28" ht="12.75" customHeight="1">
      <c r="A176" s="4"/>
      <c r="B176" s="106"/>
      <c r="C176" s="107" t="s">
        <v>250</v>
      </c>
      <c r="D176" s="108" t="s">
        <v>251</v>
      </c>
      <c r="E176" s="11"/>
      <c r="F176" s="109"/>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110" t="s">
        <v>252</v>
      </c>
      <c r="C177" s="111">
        <v>0.16</v>
      </c>
      <c r="D177" s="112">
        <v>67</v>
      </c>
      <c r="E177" s="3"/>
      <c r="F177" s="109"/>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0" t="s">
        <v>253</v>
      </c>
      <c r="C178" s="111">
        <v>0.11</v>
      </c>
      <c r="D178" s="112">
        <v>48</v>
      </c>
      <c r="E178" s="3"/>
      <c r="F178" s="109"/>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5"/>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52" t="s">
        <v>1020</v>
      </c>
      <c r="C180" s="404"/>
      <c r="D180" s="404"/>
      <c r="E180" s="404"/>
      <c r="F180" s="404"/>
      <c r="G180" s="404"/>
      <c r="J180" s="1"/>
      <c r="K180" s="1"/>
      <c r="L180" s="1"/>
      <c r="M180" s="1"/>
      <c r="N180" s="1"/>
      <c r="O180" s="1"/>
      <c r="P180" s="1"/>
      <c r="Q180" s="1"/>
      <c r="R180" s="1"/>
      <c r="S180" s="1"/>
      <c r="T180" s="1"/>
      <c r="U180" s="1"/>
      <c r="V180" s="1"/>
      <c r="W180" s="1"/>
      <c r="X180" s="1"/>
      <c r="Y180" s="1"/>
      <c r="Z180" s="1"/>
      <c r="AA180" s="1"/>
      <c r="AB180" s="1"/>
    </row>
    <row r="181" spans="1:28" ht="12.75" customHeight="1">
      <c r="A181" s="4"/>
      <c r="B181" s="404"/>
      <c r="C181" s="404"/>
      <c r="D181" s="404"/>
      <c r="E181" s="404"/>
      <c r="F181" s="404"/>
      <c r="G181" s="404"/>
      <c r="J181" s="1"/>
      <c r="K181" s="1"/>
      <c r="L181" s="1"/>
      <c r="M181" s="1"/>
      <c r="N181" s="1"/>
      <c r="O181" s="1"/>
      <c r="P181" s="1"/>
      <c r="Q181" s="1"/>
      <c r="R181" s="1"/>
      <c r="S181" s="1"/>
      <c r="T181" s="1"/>
      <c r="U181" s="1"/>
      <c r="V181" s="1"/>
      <c r="W181" s="1"/>
      <c r="X181" s="1"/>
      <c r="Y181" s="1"/>
      <c r="Z181" s="1"/>
      <c r="AA181" s="1"/>
      <c r="AB181" s="1"/>
    </row>
    <row r="182" spans="1:28" ht="12.75" customHeight="1">
      <c r="A182" s="4"/>
      <c r="B182" s="404"/>
      <c r="C182" s="404"/>
      <c r="D182" s="404"/>
      <c r="E182" s="404"/>
      <c r="F182" s="404"/>
      <c r="G182" s="404"/>
      <c r="J182" s="1"/>
      <c r="K182" s="1"/>
      <c r="L182" s="1"/>
      <c r="M182" s="1"/>
      <c r="N182" s="1"/>
      <c r="O182" s="1"/>
      <c r="P182" s="1"/>
      <c r="Q182" s="1"/>
      <c r="R182" s="1"/>
      <c r="S182" s="1"/>
      <c r="T182" s="1"/>
      <c r="U182" s="1"/>
      <c r="V182" s="1"/>
      <c r="W182" s="1"/>
      <c r="X182" s="1"/>
      <c r="Y182" s="1"/>
      <c r="Z182" s="1"/>
      <c r="AA182" s="1"/>
      <c r="AB182" s="1"/>
    </row>
    <row r="183" spans="1:28" ht="12.75" customHeight="1">
      <c r="A183" s="4"/>
      <c r="B183" s="105"/>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7" t="s">
        <v>254</v>
      </c>
      <c r="C184" s="57" t="s">
        <v>255</v>
      </c>
      <c r="D184" s="57" t="s">
        <v>256</v>
      </c>
      <c r="E184" s="57" t="s">
        <v>257</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3" t="s">
        <v>258</v>
      </c>
      <c r="C185" s="114">
        <v>1190</v>
      </c>
      <c r="D185" s="114">
        <v>1270</v>
      </c>
      <c r="E185" s="114">
        <v>1365</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5" t="s">
        <v>259</v>
      </c>
      <c r="C186" s="15">
        <v>590</v>
      </c>
      <c r="D186" s="15">
        <v>640</v>
      </c>
      <c r="E186" s="15">
        <v>685</v>
      </c>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3" t="s">
        <v>260</v>
      </c>
      <c r="C187" s="15">
        <v>580</v>
      </c>
      <c r="D187" s="15">
        <v>640</v>
      </c>
      <c r="E187" s="15">
        <v>680</v>
      </c>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3" t="s">
        <v>261</v>
      </c>
      <c r="C188" s="15">
        <v>28</v>
      </c>
      <c r="D188" s="15">
        <v>29</v>
      </c>
      <c r="E188" s="15">
        <v>31</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13" t="s">
        <v>262</v>
      </c>
      <c r="C189" s="15">
        <v>24.75</v>
      </c>
      <c r="D189" s="15">
        <v>27</v>
      </c>
      <c r="E189" s="15">
        <v>28.25</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13" t="s">
        <v>263</v>
      </c>
      <c r="C190" s="15">
        <v>28</v>
      </c>
      <c r="D190" s="15">
        <v>30</v>
      </c>
      <c r="E190" s="15">
        <v>33.25</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3" t="s">
        <v>264</v>
      </c>
      <c r="C191" s="15" t="s">
        <v>1205</v>
      </c>
      <c r="D191" s="15" t="s">
        <v>1205</v>
      </c>
      <c r="E191" s="15" t="s">
        <v>1205</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3" t="s">
        <v>265</v>
      </c>
      <c r="C192" s="15">
        <v>25</v>
      </c>
      <c r="D192" s="15">
        <v>28</v>
      </c>
      <c r="E192" s="15">
        <v>31</v>
      </c>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3" t="s">
        <v>266</v>
      </c>
      <c r="C193" s="15">
        <v>28</v>
      </c>
      <c r="D193" s="15">
        <v>32</v>
      </c>
      <c r="E193" s="15">
        <v>33.25</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6"/>
      <c r="D194" s="116"/>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63" t="s">
        <v>1021</v>
      </c>
      <c r="C195" s="404"/>
      <c r="D195" s="404"/>
      <c r="E195" s="404"/>
      <c r="F195" s="404"/>
      <c r="G195" s="404"/>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6"/>
      <c r="D196" s="116"/>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7" t="s">
        <v>267</v>
      </c>
      <c r="C197" s="118" t="s">
        <v>259</v>
      </c>
      <c r="D197" s="117" t="s">
        <v>260</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9" t="s">
        <v>268</v>
      </c>
      <c r="C198" s="120">
        <v>0.20899999999999999</v>
      </c>
      <c r="D198" s="120">
        <v>0.23899999999999999</v>
      </c>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9" t="s">
        <v>269</v>
      </c>
      <c r="C199" s="120">
        <v>0.52200000000000002</v>
      </c>
      <c r="D199" s="120">
        <v>0.40300000000000002</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19" t="s">
        <v>270</v>
      </c>
      <c r="C200" s="120">
        <v>0.254</v>
      </c>
      <c r="D200" s="120">
        <v>0.34300000000000003</v>
      </c>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19" t="s">
        <v>271</v>
      </c>
      <c r="C201" s="120">
        <v>1.4999999999999999E-2</v>
      </c>
      <c r="D201" s="120">
        <v>1.4999999999999999E-2</v>
      </c>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19" t="s">
        <v>272</v>
      </c>
      <c r="C202" s="120">
        <v>0</v>
      </c>
      <c r="D202" s="120">
        <v>0</v>
      </c>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9" t="s">
        <v>273</v>
      </c>
      <c r="C203" s="120">
        <v>0</v>
      </c>
      <c r="D203" s="120">
        <v>0</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13" t="s">
        <v>274</v>
      </c>
      <c r="C204" s="120">
        <f t="shared" ref="C204:D204" si="1">SUM(C198:C203)</f>
        <v>1</v>
      </c>
      <c r="D204" s="120">
        <f t="shared" si="1"/>
        <v>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6"/>
      <c r="D205" s="116"/>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7" t="s">
        <v>267</v>
      </c>
      <c r="C206" s="121" t="s">
        <v>258</v>
      </c>
      <c r="D206" s="106"/>
      <c r="E206" s="106"/>
      <c r="F206" s="106"/>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22" t="s">
        <v>275</v>
      </c>
      <c r="C207" s="120">
        <v>0.17899999999999999</v>
      </c>
      <c r="D207" s="106"/>
      <c r="E207" s="106"/>
      <c r="F207" s="106"/>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22" t="s">
        <v>276</v>
      </c>
      <c r="C208" s="120">
        <v>0.55200000000000005</v>
      </c>
      <c r="D208" s="106"/>
      <c r="E208" s="106"/>
      <c r="F208" s="106"/>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22" t="s">
        <v>277</v>
      </c>
      <c r="C209" s="120">
        <v>0.26900000000000002</v>
      </c>
      <c r="D209" s="106"/>
      <c r="E209" s="106"/>
      <c r="F209" s="106"/>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22" t="s">
        <v>278</v>
      </c>
      <c r="C210" s="120">
        <v>0</v>
      </c>
      <c r="D210" s="106"/>
      <c r="E210" s="106"/>
      <c r="F210" s="106"/>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22" t="s">
        <v>279</v>
      </c>
      <c r="C211" s="120">
        <v>0</v>
      </c>
      <c r="D211" s="106"/>
      <c r="E211" s="106"/>
      <c r="F211" s="106"/>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22" t="s">
        <v>280</v>
      </c>
      <c r="C212" s="120">
        <v>0</v>
      </c>
      <c r="D212" s="106"/>
      <c r="E212" s="106"/>
      <c r="F212" s="106"/>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13" t="s">
        <v>274</v>
      </c>
      <c r="C213" s="120">
        <f>SUM(C207:C212)</f>
        <v>1</v>
      </c>
      <c r="D213" s="106"/>
      <c r="E213" s="106"/>
      <c r="F213" s="106"/>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23"/>
      <c r="D214" s="106"/>
      <c r="E214" s="106"/>
      <c r="F214" s="106"/>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7" t="s">
        <v>267</v>
      </c>
      <c r="C215" s="57" t="s">
        <v>261</v>
      </c>
      <c r="D215" s="57" t="s">
        <v>263</v>
      </c>
      <c r="E215" s="57" t="s">
        <v>262</v>
      </c>
      <c r="F215" s="57" t="s">
        <v>266</v>
      </c>
      <c r="G215" s="57" t="s">
        <v>265</v>
      </c>
      <c r="H215" s="234"/>
      <c r="I215" s="234"/>
      <c r="J215" s="1"/>
      <c r="K215" s="1"/>
      <c r="L215" s="1"/>
      <c r="M215" s="1"/>
      <c r="N215" s="1"/>
      <c r="O215" s="1"/>
      <c r="P215" s="1"/>
      <c r="Q215" s="1"/>
      <c r="R215" s="1"/>
      <c r="S215" s="1"/>
      <c r="T215" s="1"/>
      <c r="U215" s="1"/>
      <c r="V215" s="1"/>
      <c r="W215" s="1"/>
      <c r="X215" s="1"/>
      <c r="Y215" s="1"/>
      <c r="Z215" s="1"/>
      <c r="AA215" s="1"/>
      <c r="AB215" s="1"/>
    </row>
    <row r="216" spans="1:28" ht="12.75" customHeight="1">
      <c r="A216" s="4"/>
      <c r="B216" s="119" t="s">
        <v>281</v>
      </c>
      <c r="C216" s="120">
        <v>0.45800000000000002</v>
      </c>
      <c r="D216" s="120">
        <v>0.56299999999999994</v>
      </c>
      <c r="E216" s="120">
        <v>0.16700000000000001</v>
      </c>
      <c r="F216" s="120">
        <v>0.625</v>
      </c>
      <c r="G216" s="120">
        <v>0.375</v>
      </c>
      <c r="H216" s="235"/>
      <c r="I216" s="235"/>
      <c r="J216" s="1"/>
      <c r="K216" s="1"/>
      <c r="L216" s="1"/>
      <c r="M216" s="1"/>
      <c r="N216" s="1"/>
      <c r="O216" s="1"/>
      <c r="P216" s="1"/>
      <c r="Q216" s="1"/>
      <c r="R216" s="1"/>
      <c r="S216" s="1"/>
      <c r="T216" s="1"/>
      <c r="U216" s="1"/>
      <c r="V216" s="1"/>
      <c r="W216" s="1"/>
      <c r="X216" s="1"/>
      <c r="Y216" s="1"/>
      <c r="Z216" s="1"/>
      <c r="AA216" s="1"/>
      <c r="AB216" s="1"/>
    </row>
    <row r="217" spans="1:28" ht="12.75" customHeight="1">
      <c r="A217" s="4"/>
      <c r="B217" s="119" t="s">
        <v>282</v>
      </c>
      <c r="C217" s="120">
        <v>0.52100000000000002</v>
      </c>
      <c r="D217" s="120">
        <v>0.375</v>
      </c>
      <c r="E217" s="120">
        <v>0.66700000000000004</v>
      </c>
      <c r="F217" s="120">
        <v>0.35399999999999998</v>
      </c>
      <c r="G217" s="120">
        <v>0.56299999999999994</v>
      </c>
      <c r="H217" s="235"/>
      <c r="I217" s="235"/>
      <c r="J217" s="1"/>
      <c r="K217" s="1"/>
      <c r="L217" s="1"/>
      <c r="M217" s="1"/>
      <c r="N217" s="1"/>
      <c r="O217" s="1"/>
      <c r="P217" s="1"/>
      <c r="Q217" s="1"/>
      <c r="R217" s="1"/>
      <c r="S217" s="1"/>
      <c r="T217" s="1"/>
      <c r="U217" s="1"/>
      <c r="V217" s="1"/>
      <c r="W217" s="1"/>
      <c r="X217" s="1"/>
      <c r="Y217" s="1"/>
      <c r="Z217" s="1"/>
      <c r="AA217" s="1"/>
      <c r="AB217" s="1"/>
    </row>
    <row r="218" spans="1:28" ht="12.75" customHeight="1">
      <c r="A218" s="4"/>
      <c r="B218" s="119" t="s">
        <v>283</v>
      </c>
      <c r="C218" s="120">
        <v>2.1000000000000001E-2</v>
      </c>
      <c r="D218" s="120">
        <v>6.2E-2</v>
      </c>
      <c r="E218" s="120">
        <v>0.16600000000000001</v>
      </c>
      <c r="F218" s="120">
        <v>2.1000000000000001E-2</v>
      </c>
      <c r="G218" s="120">
        <v>6.2E-2</v>
      </c>
      <c r="H218" s="235"/>
      <c r="I218" s="235"/>
      <c r="J218" s="1"/>
      <c r="K218" s="1"/>
      <c r="L218" s="1"/>
      <c r="M218" s="1"/>
      <c r="N218" s="1"/>
      <c r="O218" s="1"/>
      <c r="P218" s="1"/>
      <c r="Q218" s="1"/>
      <c r="R218" s="1"/>
      <c r="S218" s="1"/>
      <c r="T218" s="1"/>
      <c r="U218" s="1"/>
      <c r="V218" s="1"/>
      <c r="W218" s="1"/>
      <c r="X218" s="1"/>
      <c r="Y218" s="1"/>
      <c r="Z218" s="1"/>
      <c r="AA218" s="1"/>
      <c r="AB218" s="1"/>
    </row>
    <row r="219" spans="1:28" ht="12.75" customHeight="1">
      <c r="A219" s="4"/>
      <c r="B219" s="124" t="s">
        <v>284</v>
      </c>
      <c r="C219" s="120">
        <v>0</v>
      </c>
      <c r="D219" s="120">
        <v>0</v>
      </c>
      <c r="E219" s="120">
        <v>0</v>
      </c>
      <c r="F219" s="120">
        <v>0</v>
      </c>
      <c r="G219" s="120">
        <v>0</v>
      </c>
      <c r="H219" s="235"/>
      <c r="I219" s="235"/>
      <c r="J219" s="1"/>
      <c r="K219" s="1"/>
      <c r="L219" s="1"/>
      <c r="M219" s="1"/>
      <c r="N219" s="1"/>
      <c r="O219" s="1"/>
      <c r="P219" s="1"/>
      <c r="Q219" s="1"/>
      <c r="R219" s="1"/>
      <c r="S219" s="1"/>
      <c r="T219" s="1"/>
      <c r="U219" s="1"/>
      <c r="V219" s="1"/>
      <c r="W219" s="1"/>
      <c r="X219" s="1"/>
      <c r="Y219" s="1"/>
      <c r="Z219" s="1"/>
      <c r="AA219" s="1"/>
      <c r="AB219" s="1"/>
    </row>
    <row r="220" spans="1:28" ht="12.75" customHeight="1">
      <c r="A220" s="4"/>
      <c r="B220" s="124" t="s">
        <v>285</v>
      </c>
      <c r="C220" s="120">
        <v>0</v>
      </c>
      <c r="D220" s="120">
        <v>0</v>
      </c>
      <c r="E220" s="120">
        <v>0</v>
      </c>
      <c r="F220" s="120">
        <v>0</v>
      </c>
      <c r="G220" s="120">
        <v>0</v>
      </c>
      <c r="H220" s="235"/>
      <c r="I220" s="235"/>
      <c r="J220" s="1"/>
      <c r="K220" s="1"/>
      <c r="L220" s="1"/>
      <c r="M220" s="1"/>
      <c r="N220" s="1"/>
      <c r="O220" s="1"/>
      <c r="P220" s="1"/>
      <c r="Q220" s="1"/>
      <c r="R220" s="1"/>
      <c r="S220" s="1"/>
      <c r="T220" s="1"/>
      <c r="U220" s="1"/>
      <c r="V220" s="1"/>
      <c r="W220" s="1"/>
      <c r="X220" s="1"/>
      <c r="Y220" s="1"/>
      <c r="Z220" s="1"/>
      <c r="AA220" s="1"/>
      <c r="AB220" s="1"/>
    </row>
    <row r="221" spans="1:28" ht="12.75" customHeight="1">
      <c r="A221" s="4"/>
      <c r="B221" s="119" t="s">
        <v>286</v>
      </c>
      <c r="C221" s="120">
        <v>0</v>
      </c>
      <c r="D221" s="120">
        <v>0</v>
      </c>
      <c r="E221" s="120">
        <v>0</v>
      </c>
      <c r="F221" s="120">
        <v>0</v>
      </c>
      <c r="G221" s="120">
        <v>0</v>
      </c>
      <c r="H221" s="235"/>
      <c r="I221" s="235"/>
      <c r="J221" s="1"/>
      <c r="K221" s="1"/>
      <c r="L221" s="1"/>
      <c r="M221" s="1"/>
      <c r="N221" s="1"/>
      <c r="O221" s="1"/>
      <c r="P221" s="1"/>
      <c r="Q221" s="1"/>
      <c r="R221" s="1"/>
      <c r="S221" s="1"/>
      <c r="T221" s="1"/>
      <c r="U221" s="1"/>
      <c r="V221" s="1"/>
      <c r="W221" s="1"/>
      <c r="X221" s="1"/>
      <c r="Y221" s="1"/>
      <c r="Z221" s="1"/>
      <c r="AA221" s="1"/>
      <c r="AB221" s="1"/>
    </row>
    <row r="222" spans="1:28" ht="12.75" customHeight="1">
      <c r="A222" s="2"/>
      <c r="B222" s="113" t="s">
        <v>274</v>
      </c>
      <c r="C222" s="120">
        <f t="shared" ref="C222:G222" si="2">SUM(C216:C221)</f>
        <v>1</v>
      </c>
      <c r="D222" s="120">
        <f t="shared" si="2"/>
        <v>1</v>
      </c>
      <c r="E222" s="120">
        <f t="shared" si="2"/>
        <v>1</v>
      </c>
      <c r="F222" s="120">
        <f t="shared" si="2"/>
        <v>1</v>
      </c>
      <c r="G222" s="120">
        <f t="shared" si="2"/>
        <v>1</v>
      </c>
      <c r="H222" s="235"/>
      <c r="I222" s="235"/>
      <c r="J222" s="1"/>
      <c r="K222" s="1"/>
      <c r="L222" s="1"/>
      <c r="M222" s="1"/>
      <c r="N222" s="1"/>
      <c r="O222" s="1"/>
      <c r="P222" s="1"/>
      <c r="Q222" s="1"/>
      <c r="R222" s="1"/>
      <c r="S222" s="1"/>
      <c r="T222" s="1"/>
      <c r="U222" s="1"/>
      <c r="V222" s="1"/>
      <c r="W222" s="1"/>
      <c r="X222" s="1"/>
      <c r="Y222" s="1"/>
      <c r="Z222" s="1"/>
      <c r="AA222" s="1"/>
      <c r="AB222" s="1"/>
    </row>
    <row r="223" spans="1:28" ht="46.5" customHeight="1">
      <c r="A223" s="4" t="s">
        <v>287</v>
      </c>
      <c r="B223" s="437" t="s">
        <v>1022</v>
      </c>
      <c r="C223" s="404"/>
      <c r="D223" s="404"/>
      <c r="E223" s="404"/>
      <c r="F223" s="404"/>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64" t="s">
        <v>254</v>
      </c>
      <c r="C224" s="401"/>
      <c r="D224" s="411"/>
      <c r="E224" s="125" t="s">
        <v>250</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65" t="s">
        <v>288</v>
      </c>
      <c r="C225" s="401"/>
      <c r="D225" s="411"/>
      <c r="E225" s="126">
        <v>0.43</v>
      </c>
      <c r="F225" s="100"/>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32" t="s">
        <v>289</v>
      </c>
      <c r="C226" s="401"/>
      <c r="D226" s="411"/>
      <c r="E226" s="126">
        <v>0.7</v>
      </c>
      <c r="F226" s="100"/>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32" t="s">
        <v>290</v>
      </c>
      <c r="C227" s="401"/>
      <c r="D227" s="411"/>
      <c r="E227" s="126">
        <v>0.93</v>
      </c>
      <c r="F227" s="127" t="s">
        <v>291</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32" t="s">
        <v>292</v>
      </c>
      <c r="C228" s="401"/>
      <c r="D228" s="411"/>
      <c r="E228" s="126">
        <v>7.0000000000000007E-2</v>
      </c>
      <c r="F228" s="127" t="s">
        <v>293</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32" t="s">
        <v>294</v>
      </c>
      <c r="C229" s="401"/>
      <c r="D229" s="411"/>
      <c r="E229" s="126">
        <v>0.01</v>
      </c>
      <c r="F229" s="100"/>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32" t="s">
        <v>295</v>
      </c>
      <c r="C230" s="401"/>
      <c r="D230" s="401"/>
      <c r="E230" s="126">
        <v>0.19</v>
      </c>
      <c r="F230" s="128"/>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296</v>
      </c>
      <c r="B232" s="452" t="s">
        <v>1116</v>
      </c>
      <c r="C232" s="404"/>
      <c r="D232" s="404"/>
      <c r="E232" s="404"/>
      <c r="F232" s="404"/>
      <c r="G232" s="1"/>
      <c r="H232" s="1"/>
      <c r="I232" s="1"/>
      <c r="J232" s="1"/>
      <c r="K232" s="1"/>
      <c r="L232" s="1"/>
      <c r="M232" s="1"/>
      <c r="N232" s="1"/>
      <c r="O232" s="1"/>
      <c r="P232" s="1"/>
      <c r="Q232" s="1"/>
      <c r="R232" s="1"/>
      <c r="S232" s="1"/>
      <c r="T232" s="1"/>
      <c r="U232" s="1"/>
      <c r="V232" s="1"/>
      <c r="W232" s="1"/>
      <c r="X232" s="1"/>
      <c r="Y232" s="1"/>
      <c r="Z232" s="1"/>
      <c r="AA232" s="1"/>
      <c r="AB232" s="1"/>
    </row>
    <row r="233" spans="1:30" ht="12.75">
      <c r="A233" s="4"/>
      <c r="B233" s="238" t="s">
        <v>1118</v>
      </c>
      <c r="G233" s="1"/>
      <c r="H233" s="1"/>
      <c r="I233" s="1"/>
      <c r="J233" s="1"/>
      <c r="K233" s="1"/>
      <c r="L233" s="1"/>
      <c r="M233" s="1"/>
      <c r="N233" s="1"/>
      <c r="O233" s="1"/>
      <c r="P233" s="1"/>
      <c r="Q233" s="1"/>
      <c r="R233" s="1"/>
      <c r="S233" s="1"/>
      <c r="T233" s="1"/>
      <c r="U233" s="1"/>
      <c r="V233" s="1"/>
      <c r="W233" s="1"/>
      <c r="X233" s="1"/>
      <c r="Y233" s="1"/>
      <c r="Z233" s="1"/>
      <c r="AA233" s="1"/>
      <c r="AB233" s="1"/>
    </row>
    <row r="234" spans="1:30" ht="12.75">
      <c r="A234" s="4"/>
      <c r="B234" s="238" t="s">
        <v>1117</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73"/>
      <c r="C235" s="73"/>
      <c r="D235" s="73"/>
      <c r="E235" s="73"/>
      <c r="F235" s="73"/>
      <c r="G235" s="1"/>
      <c r="H235" s="1"/>
      <c r="I235" s="1"/>
      <c r="J235" s="1"/>
      <c r="K235" s="1"/>
      <c r="L235" s="1"/>
      <c r="M235" s="1"/>
      <c r="N235" s="1"/>
      <c r="O235" s="1"/>
      <c r="P235" s="1"/>
      <c r="Q235" s="1"/>
      <c r="R235" s="1"/>
      <c r="S235" s="1"/>
      <c r="T235" s="1"/>
      <c r="U235" s="1"/>
      <c r="V235" s="1"/>
      <c r="W235" s="1"/>
      <c r="X235" s="1"/>
      <c r="Y235" s="1"/>
      <c r="Z235" s="1"/>
      <c r="AA235" s="1"/>
      <c r="AB235" s="1"/>
    </row>
    <row r="236" spans="1:30" ht="51">
      <c r="A236" s="4"/>
      <c r="B236" s="453" t="s">
        <v>267</v>
      </c>
      <c r="C236" s="411"/>
      <c r="D236" s="239" t="s">
        <v>1119</v>
      </c>
      <c r="E236" s="239" t="s">
        <v>1120</v>
      </c>
      <c r="F236" s="129" t="s">
        <v>1121</v>
      </c>
      <c r="G236" s="73"/>
      <c r="H236" s="73"/>
      <c r="I236" s="73"/>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30" t="s">
        <v>297</v>
      </c>
      <c r="C237" s="411"/>
      <c r="D237" s="120">
        <v>0.32300000000000001</v>
      </c>
      <c r="E237" s="120">
        <v>0</v>
      </c>
      <c r="F237" s="120">
        <v>0.32300000000000001</v>
      </c>
      <c r="G237" s="1"/>
      <c r="H237" s="1"/>
      <c r="I237" s="100"/>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32" t="s">
        <v>298</v>
      </c>
      <c r="C238" s="411"/>
      <c r="D238" s="120">
        <v>0.216</v>
      </c>
      <c r="E238" s="120">
        <v>0</v>
      </c>
      <c r="F238" s="120">
        <v>0.216</v>
      </c>
      <c r="G238" s="1"/>
      <c r="H238" s="1"/>
      <c r="I238" s="100"/>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32" t="s">
        <v>299</v>
      </c>
      <c r="C239" s="411"/>
      <c r="D239" s="120">
        <v>0.17599999999999999</v>
      </c>
      <c r="E239" s="120">
        <v>0</v>
      </c>
      <c r="F239" s="120">
        <v>0.17599999999999999</v>
      </c>
      <c r="G239" s="1"/>
      <c r="H239" s="1"/>
      <c r="I239" s="100"/>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32" t="s">
        <v>300</v>
      </c>
      <c r="C240" s="411"/>
      <c r="D240" s="120">
        <v>0.14599999999999999</v>
      </c>
      <c r="E240" s="120">
        <v>0</v>
      </c>
      <c r="F240" s="120">
        <v>0.14599999999999999</v>
      </c>
      <c r="G240" s="1"/>
      <c r="H240" s="1"/>
      <c r="I240" s="100"/>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32" t="s">
        <v>301</v>
      </c>
      <c r="C241" s="411"/>
      <c r="D241" s="120">
        <v>9.9000000000000005E-2</v>
      </c>
      <c r="E241" s="120">
        <v>0</v>
      </c>
      <c r="F241" s="120">
        <v>9.9000000000000005E-2</v>
      </c>
      <c r="G241" s="1"/>
      <c r="H241" s="1"/>
      <c r="I241" s="100"/>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32" t="s">
        <v>302</v>
      </c>
      <c r="C242" s="411"/>
      <c r="D242" s="120">
        <v>0.04</v>
      </c>
      <c r="E242" s="120">
        <v>0</v>
      </c>
      <c r="F242" s="120">
        <v>0.04</v>
      </c>
      <c r="G242" s="1"/>
      <c r="H242" s="1"/>
      <c r="I242" s="100"/>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32" t="s">
        <v>303</v>
      </c>
      <c r="C243" s="411"/>
      <c r="D243" s="240">
        <v>0</v>
      </c>
      <c r="E243" s="240">
        <v>0</v>
      </c>
      <c r="F243" s="240">
        <v>0</v>
      </c>
      <c r="G243" s="1"/>
      <c r="H243" s="1"/>
      <c r="I243" s="100"/>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32" t="s">
        <v>304</v>
      </c>
      <c r="C244" s="411"/>
      <c r="D244" s="241">
        <v>0</v>
      </c>
      <c r="E244" s="241">
        <v>0</v>
      </c>
      <c r="F244" s="241">
        <v>0</v>
      </c>
      <c r="G244" s="1"/>
      <c r="H244" s="1"/>
      <c r="I244" s="100"/>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32" t="s">
        <v>305</v>
      </c>
      <c r="C245" s="411"/>
      <c r="D245" s="241">
        <v>0</v>
      </c>
      <c r="E245" s="241">
        <v>0</v>
      </c>
      <c r="F245" s="241">
        <v>0</v>
      </c>
      <c r="G245" s="1"/>
      <c r="H245" s="1"/>
      <c r="I245" s="100"/>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67" t="s">
        <v>274</v>
      </c>
      <c r="C246" s="456"/>
      <c r="D246" s="242">
        <f t="shared" ref="D246:E246" si="3">SUM(D237:D245)</f>
        <v>1</v>
      </c>
      <c r="E246" s="242">
        <f t="shared" si="3"/>
        <v>0</v>
      </c>
      <c r="F246" s="242">
        <f>SUM(F237:F245)</f>
        <v>1</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30"/>
      <c r="C247" s="130"/>
      <c r="D247" s="13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306</v>
      </c>
      <c r="B248" s="419" t="s">
        <v>1023</v>
      </c>
      <c r="C248" s="404"/>
      <c r="D248" s="422"/>
      <c r="E248" s="296">
        <v>3.68</v>
      </c>
      <c r="F248" s="132"/>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48" t="s">
        <v>1024</v>
      </c>
      <c r="C249" s="404"/>
      <c r="D249" s="422"/>
      <c r="E249" s="59">
        <v>1</v>
      </c>
      <c r="F249" s="100"/>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42" t="s">
        <v>307</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4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308</v>
      </c>
      <c r="B253" s="5" t="s">
        <v>309</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63" t="s">
        <v>1122</v>
      </c>
      <c r="C254" s="404"/>
      <c r="D254" s="404"/>
      <c r="E254" s="404"/>
      <c r="F254" s="404"/>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8</v>
      </c>
      <c r="E256" s="8" t="s">
        <v>9</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50" t="s">
        <v>310</v>
      </c>
      <c r="C257" s="404"/>
      <c r="D257" s="133"/>
      <c r="E257" s="133" t="s">
        <v>1189</v>
      </c>
      <c r="F257" s="70"/>
      <c r="G257" s="92"/>
      <c r="H257" s="92"/>
      <c r="I257" s="92"/>
      <c r="J257" s="1"/>
      <c r="K257" s="1"/>
      <c r="L257" s="1"/>
      <c r="M257" s="1"/>
      <c r="N257" s="1"/>
      <c r="O257" s="1"/>
      <c r="P257" s="1"/>
      <c r="Q257" s="1"/>
      <c r="R257" s="1"/>
      <c r="S257" s="1"/>
      <c r="T257" s="1"/>
      <c r="U257" s="1"/>
      <c r="V257" s="1"/>
      <c r="W257" s="1"/>
      <c r="X257" s="1"/>
      <c r="Y257" s="1"/>
      <c r="Z257" s="1"/>
      <c r="AA257" s="1"/>
      <c r="AB257" s="1"/>
    </row>
    <row r="258" spans="1:28" ht="12.75" customHeight="1">
      <c r="A258" s="4"/>
      <c r="B258" s="83"/>
      <c r="C258" s="83"/>
      <c r="D258" s="83"/>
      <c r="E258" s="83"/>
      <c r="F258" s="83"/>
      <c r="G258" s="92"/>
      <c r="H258" s="92"/>
      <c r="I258" s="92"/>
      <c r="J258" s="1"/>
      <c r="K258" s="1"/>
      <c r="L258" s="1"/>
      <c r="M258" s="1"/>
      <c r="N258" s="1"/>
      <c r="O258" s="1"/>
      <c r="P258" s="1"/>
      <c r="Q258" s="1"/>
      <c r="R258" s="1"/>
      <c r="S258" s="1"/>
      <c r="T258" s="1"/>
      <c r="U258" s="1"/>
      <c r="V258" s="1"/>
      <c r="W258" s="1"/>
      <c r="X258" s="1"/>
      <c r="Y258" s="1"/>
      <c r="Z258" s="1"/>
      <c r="AA258" s="1"/>
      <c r="AB258" s="1"/>
    </row>
    <row r="259" spans="1:28" ht="12.75" customHeight="1">
      <c r="A259" s="4"/>
      <c r="B259" s="450" t="s">
        <v>311</v>
      </c>
      <c r="C259" s="404"/>
      <c r="D259" s="44"/>
      <c r="E259" s="134"/>
      <c r="F259" s="1"/>
      <c r="G259" s="92"/>
      <c r="H259" s="92"/>
      <c r="I259" s="92"/>
      <c r="J259" s="1"/>
      <c r="K259" s="1"/>
      <c r="L259" s="1"/>
      <c r="M259" s="1"/>
      <c r="N259" s="1"/>
      <c r="O259" s="1"/>
      <c r="P259" s="1"/>
      <c r="Q259" s="1"/>
      <c r="R259" s="1"/>
      <c r="S259" s="1"/>
      <c r="T259" s="1"/>
      <c r="U259" s="1"/>
      <c r="V259" s="1"/>
      <c r="W259" s="1"/>
      <c r="X259" s="1"/>
      <c r="Y259" s="1"/>
      <c r="Z259" s="1"/>
      <c r="AA259" s="1"/>
      <c r="AB259" s="1"/>
    </row>
    <row r="260" spans="1:28" ht="12.75" customHeight="1">
      <c r="A260" s="4"/>
      <c r="B260" s="70"/>
      <c r="C260" s="67"/>
      <c r="D260" s="67"/>
      <c r="E260" s="1"/>
      <c r="F260" s="1"/>
      <c r="G260" s="92"/>
      <c r="H260" s="92"/>
      <c r="I260" s="92"/>
      <c r="J260" s="1"/>
      <c r="K260" s="1"/>
      <c r="L260" s="1"/>
      <c r="M260" s="1"/>
      <c r="N260" s="1"/>
      <c r="O260" s="1"/>
      <c r="P260" s="1"/>
      <c r="Q260" s="1"/>
      <c r="R260" s="1"/>
      <c r="S260" s="1"/>
      <c r="T260" s="1"/>
      <c r="U260" s="1"/>
      <c r="V260" s="1"/>
      <c r="W260" s="1"/>
      <c r="X260" s="1"/>
      <c r="Y260" s="1"/>
      <c r="Z260" s="1"/>
      <c r="AA260" s="1"/>
      <c r="AB260" s="1"/>
    </row>
    <row r="261" spans="1:28" ht="12.75" customHeight="1">
      <c r="A261" s="4"/>
      <c r="B261" s="70"/>
      <c r="C261" s="67"/>
      <c r="D261" s="8" t="s">
        <v>8</v>
      </c>
      <c r="E261" s="8" t="s">
        <v>9</v>
      </c>
      <c r="F261" s="1"/>
      <c r="G261" s="92"/>
      <c r="H261" s="92"/>
      <c r="I261" s="92"/>
      <c r="J261" s="1"/>
      <c r="K261" s="1"/>
      <c r="L261" s="1"/>
      <c r="M261" s="1"/>
      <c r="N261" s="1"/>
      <c r="O261" s="1"/>
      <c r="P261" s="1"/>
      <c r="Q261" s="1"/>
      <c r="R261" s="1"/>
      <c r="S261" s="1"/>
      <c r="T261" s="1"/>
      <c r="U261" s="1"/>
      <c r="V261" s="1"/>
      <c r="W261" s="1"/>
      <c r="X261" s="1"/>
      <c r="Y261" s="1"/>
      <c r="Z261" s="1"/>
      <c r="AA261" s="1"/>
      <c r="AB261" s="1"/>
    </row>
    <row r="262" spans="1:28" ht="14.25" customHeight="1">
      <c r="A262" s="4"/>
      <c r="B262" s="419" t="s">
        <v>312</v>
      </c>
      <c r="C262" s="404"/>
      <c r="D262" s="133"/>
      <c r="E262" s="133"/>
      <c r="F262" s="11"/>
      <c r="G262" s="1"/>
      <c r="H262" s="1"/>
      <c r="I262" s="1"/>
      <c r="J262" s="92"/>
      <c r="K262" s="1"/>
      <c r="L262" s="1"/>
      <c r="M262" s="1"/>
      <c r="N262" s="1"/>
      <c r="O262" s="1"/>
      <c r="P262" s="1"/>
      <c r="Q262" s="1"/>
      <c r="R262" s="1"/>
      <c r="S262" s="1"/>
      <c r="T262" s="1"/>
      <c r="U262" s="1"/>
      <c r="V262" s="1"/>
      <c r="W262" s="1"/>
      <c r="X262" s="1"/>
      <c r="Y262" s="1"/>
      <c r="Z262" s="1"/>
      <c r="AA262" s="1"/>
      <c r="AB262" s="1"/>
    </row>
    <row r="263" spans="1:28" ht="12.75" customHeight="1">
      <c r="A263" s="4"/>
      <c r="B263" s="3"/>
      <c r="C263" s="67"/>
      <c r="D263" s="67"/>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37" t="s">
        <v>313</v>
      </c>
      <c r="C264" s="404"/>
      <c r="D264" s="404"/>
      <c r="E264" s="404"/>
      <c r="F264" s="404"/>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63"/>
      <c r="C265" s="63"/>
      <c r="D265" s="63"/>
      <c r="E265" s="63"/>
      <c r="F265" s="63"/>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15"/>
      <c r="B266" s="3" t="s">
        <v>314</v>
      </c>
      <c r="C266" s="135"/>
      <c r="D266" s="67"/>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5"/>
      <c r="B267" s="3" t="s">
        <v>315</v>
      </c>
      <c r="C267" s="135"/>
      <c r="D267" s="67"/>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5"/>
      <c r="B268" s="3" t="s">
        <v>316</v>
      </c>
      <c r="C268" s="135"/>
      <c r="D268" s="67"/>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70"/>
      <c r="C269" s="67"/>
      <c r="D269" s="8" t="s">
        <v>8</v>
      </c>
      <c r="E269" s="8" t="s">
        <v>9</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37" t="s">
        <v>317</v>
      </c>
      <c r="C270" s="422"/>
      <c r="D270" s="133"/>
      <c r="E270" s="133"/>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7"/>
      <c r="D271" s="67"/>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318</v>
      </c>
      <c r="B272" s="5" t="s">
        <v>319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70"/>
      <c r="C273" s="67"/>
      <c r="D273" s="8" t="s">
        <v>8</v>
      </c>
      <c r="E273" s="8" t="s">
        <v>9</v>
      </c>
      <c r="F273" s="1"/>
      <c r="G273" s="92"/>
      <c r="H273" s="92"/>
      <c r="I273" s="92"/>
      <c r="J273" s="1"/>
      <c r="K273" s="1"/>
      <c r="L273" s="1"/>
      <c r="M273" s="1"/>
      <c r="N273" s="1"/>
      <c r="O273" s="1"/>
      <c r="P273" s="1"/>
      <c r="Q273" s="1"/>
      <c r="R273" s="1"/>
      <c r="S273" s="1"/>
      <c r="T273" s="1"/>
      <c r="U273" s="1"/>
      <c r="V273" s="1"/>
      <c r="W273" s="1"/>
      <c r="X273" s="1"/>
      <c r="Y273" s="1"/>
      <c r="Z273" s="1"/>
      <c r="AA273" s="1"/>
      <c r="AB273" s="1"/>
    </row>
    <row r="274" spans="1:28" ht="25.5" customHeight="1">
      <c r="A274" s="4"/>
      <c r="B274" s="419" t="s">
        <v>320</v>
      </c>
      <c r="C274" s="422"/>
      <c r="D274" s="133" t="s">
        <v>1189</v>
      </c>
      <c r="E274" s="133"/>
      <c r="F274" s="8"/>
      <c r="G274" s="1"/>
      <c r="H274" s="1"/>
      <c r="I274" s="1"/>
      <c r="J274" s="92"/>
      <c r="K274" s="1"/>
      <c r="L274" s="1"/>
      <c r="M274" s="1"/>
      <c r="N274" s="1"/>
      <c r="O274" s="1"/>
      <c r="P274" s="1"/>
      <c r="Q274" s="1"/>
      <c r="R274" s="1"/>
      <c r="S274" s="1"/>
      <c r="T274" s="1"/>
      <c r="U274" s="1"/>
      <c r="V274" s="1"/>
      <c r="W274" s="1"/>
      <c r="X274" s="1"/>
      <c r="Y274" s="1"/>
      <c r="Z274" s="1"/>
      <c r="AA274" s="1"/>
      <c r="AB274" s="1"/>
    </row>
    <row r="275" spans="1:28" ht="12.75" customHeight="1">
      <c r="A275" s="4"/>
      <c r="B275" s="70"/>
      <c r="C275" s="136"/>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37"/>
      <c r="C276" s="138" t="s">
        <v>321</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80" t="s">
        <v>322</v>
      </c>
      <c r="C277" s="139" t="s">
        <v>1199</v>
      </c>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80" t="s">
        <v>323</v>
      </c>
      <c r="C278" s="139"/>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0"/>
      <c r="C279" s="136"/>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7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38"/>
      <c r="C281" s="404"/>
      <c r="D281" s="404"/>
      <c r="E281" s="65" t="s">
        <v>8</v>
      </c>
      <c r="F281" s="65" t="s">
        <v>9</v>
      </c>
      <c r="G281" s="92"/>
      <c r="H281" s="92"/>
      <c r="I281" s="92"/>
      <c r="J281" s="1"/>
      <c r="K281" s="1"/>
      <c r="L281" s="1"/>
      <c r="M281" s="1"/>
      <c r="N281" s="1"/>
      <c r="O281" s="1"/>
      <c r="P281" s="1"/>
      <c r="Q281" s="1"/>
      <c r="R281" s="1"/>
      <c r="S281" s="1"/>
      <c r="T281" s="1"/>
      <c r="U281" s="1"/>
      <c r="V281" s="1"/>
      <c r="W281" s="1"/>
      <c r="X281" s="1"/>
      <c r="Y281" s="1"/>
      <c r="Z281" s="1"/>
      <c r="AA281" s="1"/>
      <c r="AB281" s="1"/>
    </row>
    <row r="282" spans="1:28" ht="27" customHeight="1">
      <c r="A282" s="4" t="s">
        <v>324</v>
      </c>
      <c r="B282" s="437" t="s">
        <v>325</v>
      </c>
      <c r="C282" s="404"/>
      <c r="D282" s="404"/>
      <c r="E282" s="15" t="s">
        <v>1189</v>
      </c>
      <c r="F282" s="15"/>
      <c r="G282" s="1"/>
      <c r="H282" s="1"/>
      <c r="I282" s="1"/>
      <c r="J282" s="92"/>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326</v>
      </c>
      <c r="B284" s="64" t="s">
        <v>327</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t="s">
        <v>1189</v>
      </c>
      <c r="B286" s="3" t="s">
        <v>328</v>
      </c>
      <c r="C286" s="44" t="s">
        <v>1200</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83" t="s">
        <v>329</v>
      </c>
      <c r="C287" s="140"/>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83" t="s">
        <v>330</v>
      </c>
      <c r="C288" s="14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331</v>
      </c>
      <c r="B290" s="5" t="s">
        <v>332</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73"/>
      <c r="C291" s="136"/>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333</v>
      </c>
      <c r="C292" s="44"/>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3" t="s">
        <v>334</v>
      </c>
      <c r="C293" s="140"/>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t="s">
        <v>1189</v>
      </c>
      <c r="B294" s="83" t="s">
        <v>335</v>
      </c>
      <c r="C294" s="141">
        <v>2</v>
      </c>
      <c r="D294" s="16" t="s">
        <v>336</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83" t="s">
        <v>337</v>
      </c>
      <c r="C295" s="14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62"/>
      <c r="C296" s="404"/>
      <c r="D296" s="136"/>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83" t="s">
        <v>338</v>
      </c>
      <c r="C297" s="44"/>
      <c r="D297" s="142"/>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70" t="s">
        <v>339</v>
      </c>
      <c r="C298" s="44"/>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7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83" t="s">
        <v>340</v>
      </c>
      <c r="C300" s="143"/>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83"/>
      <c r="C301" s="143"/>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83" t="s">
        <v>341</v>
      </c>
      <c r="C302" s="143"/>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c r="B303" s="83" t="s">
        <v>342</v>
      </c>
      <c r="C303" s="143"/>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5" t="s">
        <v>1189</v>
      </c>
      <c r="B304" s="83" t="s">
        <v>9</v>
      </c>
      <c r="C304" s="143"/>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343</v>
      </c>
      <c r="B306" s="5" t="s">
        <v>344</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38"/>
      <c r="C307" s="404"/>
      <c r="D307" s="404"/>
      <c r="E307" s="65" t="s">
        <v>8</v>
      </c>
      <c r="F307" s="65" t="s">
        <v>9</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419" t="s">
        <v>345</v>
      </c>
      <c r="C308" s="404"/>
      <c r="D308" s="422"/>
      <c r="E308" s="15" t="s">
        <v>1189</v>
      </c>
      <c r="F308" s="15"/>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66" t="s">
        <v>346</v>
      </c>
      <c r="C309" s="404"/>
      <c r="D309" s="44" t="s">
        <v>1201</v>
      </c>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347</v>
      </c>
      <c r="B311" s="5" t="s">
        <v>348</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38"/>
      <c r="C312" s="404"/>
      <c r="D312" s="404"/>
      <c r="E312" s="67" t="s">
        <v>8</v>
      </c>
      <c r="F312" s="67" t="s">
        <v>9</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419" t="s">
        <v>1025</v>
      </c>
      <c r="C313" s="404"/>
      <c r="D313" s="422"/>
      <c r="E313" s="15"/>
      <c r="F313" s="15" t="s">
        <v>1189</v>
      </c>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349</v>
      </c>
      <c r="B315" s="39" t="s">
        <v>350</v>
      </c>
      <c r="C315" s="83"/>
      <c r="D315" s="16"/>
      <c r="E315" s="16"/>
      <c r="F315" s="1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42" t="s">
        <v>351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4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352</v>
      </c>
      <c r="B319" s="5" t="s">
        <v>353</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38"/>
      <c r="C320" s="404"/>
      <c r="D320" s="404"/>
      <c r="E320" s="65" t="s">
        <v>8</v>
      </c>
      <c r="F320" s="65" t="s">
        <v>9</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419" t="s">
        <v>1026</v>
      </c>
      <c r="C321" s="404"/>
      <c r="D321" s="422"/>
      <c r="E321" s="15" t="s">
        <v>1189</v>
      </c>
      <c r="F321" s="1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419" t="s">
        <v>354</v>
      </c>
      <c r="C322" s="404"/>
      <c r="D322" s="404"/>
      <c r="E322" s="67"/>
      <c r="F322" s="67"/>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19" t="s">
        <v>355</v>
      </c>
      <c r="C323" s="404"/>
      <c r="D323" s="422"/>
      <c r="E323" s="294" t="s">
        <v>1200</v>
      </c>
      <c r="F323" s="67"/>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19" t="s">
        <v>356</v>
      </c>
      <c r="C324" s="404"/>
      <c r="D324" s="422"/>
      <c r="E324" s="294" t="s">
        <v>1202</v>
      </c>
      <c r="F324" s="67"/>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19" t="s">
        <v>357</v>
      </c>
      <c r="C325" s="404"/>
      <c r="D325" s="422"/>
      <c r="E325" s="294" t="s">
        <v>1203</v>
      </c>
      <c r="F325" s="67"/>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9" t="s">
        <v>358</v>
      </c>
      <c r="C326" s="404"/>
      <c r="D326" s="422"/>
      <c r="E326" s="294" t="s">
        <v>1204</v>
      </c>
      <c r="F326" s="67"/>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36"/>
      <c r="F327" s="67"/>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37" t="s">
        <v>1123</v>
      </c>
      <c r="C328" s="404"/>
      <c r="D328" s="404"/>
      <c r="E328" s="67"/>
      <c r="F328" s="67"/>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19" t="s">
        <v>359</v>
      </c>
      <c r="C329" s="404"/>
      <c r="D329" s="404"/>
      <c r="E329" s="295">
        <v>67</v>
      </c>
      <c r="F329" s="67"/>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19" t="s">
        <v>360</v>
      </c>
      <c r="C330" s="404"/>
      <c r="D330" s="404"/>
      <c r="E330" s="295">
        <v>33</v>
      </c>
      <c r="F330" s="67"/>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19" t="s">
        <v>361</v>
      </c>
      <c r="C331" s="404"/>
      <c r="D331" s="404"/>
      <c r="E331" s="404"/>
      <c r="F331" s="404"/>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43"/>
      <c r="C332" s="417"/>
      <c r="D332" s="417"/>
      <c r="E332" s="417"/>
      <c r="F332" s="417"/>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362</v>
      </c>
      <c r="B335" s="5" t="s">
        <v>363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38"/>
      <c r="C336" s="404"/>
      <c r="D336" s="404"/>
      <c r="E336" s="65" t="s">
        <v>8</v>
      </c>
      <c r="F336" s="65" t="s">
        <v>9</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419" t="s">
        <v>364</v>
      </c>
      <c r="C337" s="404"/>
      <c r="D337" s="422"/>
      <c r="E337" s="15" t="s">
        <v>1189</v>
      </c>
      <c r="F337" s="15"/>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19" t="s">
        <v>354</v>
      </c>
      <c r="C338" s="404"/>
      <c r="D338" s="404"/>
      <c r="E338" s="67"/>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419" t="s">
        <v>365</v>
      </c>
      <c r="C339" s="404"/>
      <c r="D339" s="294" t="s">
        <v>1200</v>
      </c>
      <c r="E339" s="136"/>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419" t="s">
        <v>366</v>
      </c>
      <c r="C340" s="404"/>
      <c r="D340" s="294" t="s">
        <v>1202</v>
      </c>
      <c r="E340" s="136"/>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5" t="s">
        <v>8</v>
      </c>
      <c r="F342" s="65" t="s">
        <v>9</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51" t="s">
        <v>367</v>
      </c>
      <c r="C343" s="404"/>
      <c r="D343" s="404"/>
      <c r="E343" s="15"/>
      <c r="F343" s="15" t="s">
        <v>1189</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3">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45:D45"/>
    <mergeCell ref="B46:D46"/>
    <mergeCell ref="B47:D47"/>
    <mergeCell ref="B48:D48"/>
    <mergeCell ref="B32:D32"/>
    <mergeCell ref="B33:D33"/>
    <mergeCell ref="B31:D31"/>
    <mergeCell ref="B10:F10"/>
    <mergeCell ref="B14:D14"/>
    <mergeCell ref="B19:D19"/>
    <mergeCell ref="B26:D26"/>
    <mergeCell ref="B11:D11"/>
    <mergeCell ref="B16:D16"/>
    <mergeCell ref="B21:D21"/>
    <mergeCell ref="B24:D24"/>
    <mergeCell ref="B25:D25"/>
    <mergeCell ref="B17:D17"/>
    <mergeCell ref="B18:D18"/>
    <mergeCell ref="B22:D22"/>
    <mergeCell ref="B23:D23"/>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zoomScaleNormal="100" workbookViewId="0">
      <selection sqref="A1:G1"/>
    </sheetView>
  </sheetViews>
  <sheetFormatPr defaultColWidth="12.5703125" defaultRowHeight="15" customHeight="1"/>
  <cols>
    <col min="1" max="1" width="4.42578125" customWidth="1"/>
    <col min="2" max="2" width="22.85546875" customWidth="1"/>
    <col min="3" max="5" width="12.85546875" customWidth="1"/>
    <col min="6" max="6" width="14" bestFit="1" customWidth="1"/>
    <col min="7" max="7" width="12.85546875" customWidth="1"/>
    <col min="8" max="26" width="8.5703125" customWidth="1"/>
  </cols>
  <sheetData>
    <row r="1" spans="1:26" ht="12.75" customHeight="1">
      <c r="A1" s="405" t="s">
        <v>368</v>
      </c>
      <c r="B1" s="406"/>
      <c r="C1" s="406"/>
      <c r="D1" s="406"/>
      <c r="E1" s="406"/>
      <c r="F1" s="406"/>
      <c r="G1" s="40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 t="s">
        <v>369</v>
      </c>
      <c r="C3" s="1"/>
      <c r="D3" s="1"/>
      <c r="E3" s="1"/>
      <c r="F3" s="1"/>
      <c r="G3" s="1"/>
      <c r="H3" s="1"/>
      <c r="I3" s="1"/>
      <c r="J3" s="1"/>
      <c r="K3" s="1"/>
      <c r="L3" s="1"/>
      <c r="M3" s="1"/>
      <c r="N3" s="1"/>
      <c r="O3" s="1"/>
      <c r="P3" s="1"/>
      <c r="Q3" s="1"/>
      <c r="R3" s="1"/>
      <c r="S3" s="1"/>
      <c r="T3" s="1"/>
      <c r="U3" s="1"/>
      <c r="V3" s="1"/>
      <c r="W3" s="1"/>
      <c r="X3" s="1"/>
      <c r="Y3" s="1"/>
      <c r="Z3" s="1"/>
    </row>
    <row r="4" spans="1:26" ht="12.75" customHeight="1">
      <c r="A4" s="2"/>
      <c r="B4" s="438"/>
      <c r="C4" s="404"/>
      <c r="D4" s="404"/>
      <c r="E4" s="67" t="s">
        <v>8</v>
      </c>
      <c r="F4" s="67" t="s">
        <v>9</v>
      </c>
      <c r="G4" s="8"/>
      <c r="H4" s="1"/>
      <c r="I4" s="1"/>
      <c r="J4" s="1"/>
      <c r="K4" s="1"/>
      <c r="L4" s="1"/>
      <c r="M4" s="1"/>
      <c r="N4" s="1"/>
      <c r="O4" s="1"/>
      <c r="P4" s="1"/>
      <c r="Q4" s="1"/>
      <c r="R4" s="1"/>
      <c r="S4" s="1"/>
      <c r="T4" s="1"/>
      <c r="U4" s="1"/>
      <c r="V4" s="1"/>
      <c r="W4" s="1"/>
      <c r="X4" s="1"/>
      <c r="Y4" s="1"/>
      <c r="Z4" s="1"/>
    </row>
    <row r="5" spans="1:26" ht="26.25" customHeight="1">
      <c r="A5" s="4" t="s">
        <v>370</v>
      </c>
      <c r="B5" s="419" t="s">
        <v>371</v>
      </c>
      <c r="C5" s="404"/>
      <c r="D5" s="422"/>
      <c r="E5" s="15" t="s">
        <v>1189</v>
      </c>
      <c r="F5" s="15"/>
      <c r="G5" s="76"/>
      <c r="H5" s="1"/>
      <c r="I5" s="1"/>
      <c r="J5" s="1"/>
      <c r="K5" s="1"/>
      <c r="L5" s="1"/>
      <c r="M5" s="1"/>
      <c r="N5" s="1"/>
      <c r="O5" s="1"/>
      <c r="P5" s="1"/>
      <c r="Q5" s="1"/>
      <c r="R5" s="1"/>
      <c r="S5" s="1"/>
      <c r="T5" s="1"/>
      <c r="U5" s="1"/>
      <c r="V5" s="1"/>
      <c r="W5" s="1"/>
      <c r="X5" s="1"/>
      <c r="Y5" s="1"/>
      <c r="Z5" s="1"/>
    </row>
    <row r="6" spans="1:26" ht="41.25" customHeight="1">
      <c r="A6" s="4"/>
      <c r="B6" s="419" t="s">
        <v>372</v>
      </c>
      <c r="C6" s="404"/>
      <c r="D6" s="422"/>
      <c r="E6" s="15" t="s">
        <v>1189</v>
      </c>
      <c r="F6" s="15"/>
      <c r="G6" s="1"/>
      <c r="H6" s="1"/>
      <c r="I6" s="1"/>
      <c r="J6" s="1"/>
      <c r="K6" s="1"/>
      <c r="L6" s="1"/>
      <c r="M6" s="1"/>
      <c r="N6" s="1"/>
      <c r="O6" s="1"/>
      <c r="P6" s="1"/>
      <c r="Q6" s="1"/>
      <c r="R6" s="1"/>
      <c r="S6" s="1"/>
      <c r="T6" s="1"/>
      <c r="U6" s="1"/>
      <c r="V6" s="1"/>
      <c r="W6" s="1"/>
      <c r="X6" s="1"/>
      <c r="Y6" s="1"/>
      <c r="Z6" s="1"/>
    </row>
    <row r="7" spans="1:26" ht="12.75" customHeight="1">
      <c r="A7" s="2"/>
      <c r="B7" s="3"/>
      <c r="C7" s="3"/>
      <c r="D7" s="3"/>
      <c r="E7" s="67"/>
      <c r="F7" s="67"/>
      <c r="G7" s="1"/>
      <c r="H7" s="1"/>
      <c r="I7" s="1"/>
      <c r="J7" s="1"/>
      <c r="K7" s="1"/>
      <c r="L7" s="1"/>
      <c r="M7" s="1"/>
      <c r="N7" s="1"/>
      <c r="O7" s="1"/>
      <c r="P7" s="1"/>
      <c r="Q7" s="1"/>
      <c r="R7" s="1"/>
      <c r="S7" s="1"/>
      <c r="T7" s="1"/>
      <c r="U7" s="1"/>
      <c r="V7" s="1"/>
      <c r="W7" s="1"/>
      <c r="X7" s="1"/>
      <c r="Y7" s="1"/>
      <c r="Z7" s="1"/>
    </row>
    <row r="8" spans="1:26" ht="29.25" customHeight="1">
      <c r="A8" s="4" t="s">
        <v>373</v>
      </c>
      <c r="B8" s="409" t="s">
        <v>1124</v>
      </c>
      <c r="C8" s="404"/>
      <c r="D8" s="404"/>
      <c r="E8" s="404"/>
      <c r="F8" s="404"/>
      <c r="G8" s="404"/>
      <c r="H8" s="1"/>
      <c r="I8" s="1"/>
      <c r="J8" s="1"/>
      <c r="K8" s="1"/>
      <c r="L8" s="1"/>
      <c r="M8" s="1"/>
      <c r="N8" s="1"/>
      <c r="O8" s="1"/>
      <c r="P8" s="1"/>
      <c r="Q8" s="1"/>
      <c r="R8" s="1"/>
      <c r="S8" s="1"/>
      <c r="T8" s="1"/>
      <c r="U8" s="1"/>
      <c r="V8" s="1"/>
      <c r="W8" s="1"/>
      <c r="X8" s="1"/>
      <c r="Y8" s="1"/>
      <c r="Z8" s="1"/>
    </row>
    <row r="9" spans="1:26" ht="20.25" customHeight="1">
      <c r="A9" s="4"/>
      <c r="B9" s="409" t="s">
        <v>374</v>
      </c>
      <c r="C9" s="404"/>
      <c r="D9" s="404"/>
      <c r="E9" s="404"/>
      <c r="F9" s="404"/>
      <c r="G9" s="404"/>
      <c r="H9" s="1"/>
      <c r="I9" s="1"/>
      <c r="J9" s="1"/>
      <c r="K9" s="1"/>
      <c r="L9" s="1"/>
      <c r="M9" s="1"/>
      <c r="N9" s="1"/>
      <c r="O9" s="1"/>
      <c r="P9" s="1"/>
      <c r="Q9" s="1"/>
      <c r="R9" s="1"/>
      <c r="S9" s="1"/>
      <c r="T9" s="1"/>
      <c r="U9" s="1"/>
      <c r="V9" s="1"/>
      <c r="W9" s="1"/>
      <c r="X9" s="1"/>
      <c r="Y9" s="1"/>
      <c r="Z9" s="1"/>
    </row>
    <row r="10" spans="1:26" ht="12.75" customHeight="1">
      <c r="A10" s="4"/>
      <c r="B10" s="144" t="s">
        <v>1125</v>
      </c>
      <c r="C10" s="118" t="s">
        <v>375</v>
      </c>
      <c r="D10" s="118" t="s">
        <v>376</v>
      </c>
      <c r="E10" s="118" t="s">
        <v>377</v>
      </c>
      <c r="F10" s="145"/>
      <c r="G10" s="1"/>
      <c r="H10" s="1"/>
      <c r="I10" s="1"/>
      <c r="J10" s="1"/>
      <c r="K10" s="1"/>
      <c r="L10" s="1"/>
      <c r="M10" s="1"/>
      <c r="N10" s="1"/>
      <c r="O10" s="1"/>
      <c r="P10" s="1"/>
      <c r="Q10" s="1"/>
      <c r="R10" s="1"/>
      <c r="S10" s="1"/>
      <c r="T10" s="1"/>
      <c r="U10" s="1"/>
      <c r="V10" s="1"/>
      <c r="W10" s="1"/>
      <c r="X10" s="1"/>
      <c r="Y10" s="1"/>
      <c r="Z10" s="1"/>
    </row>
    <row r="11" spans="1:26" ht="12.75" customHeight="1">
      <c r="A11" s="4"/>
      <c r="B11" s="146" t="s">
        <v>59</v>
      </c>
      <c r="C11" s="147">
        <v>153</v>
      </c>
      <c r="D11" s="147">
        <v>61</v>
      </c>
      <c r="E11" s="147">
        <v>35</v>
      </c>
      <c r="F11" s="148"/>
      <c r="G11" s="1"/>
      <c r="H11" s="1"/>
      <c r="I11" s="1"/>
      <c r="J11" s="1"/>
      <c r="K11" s="1"/>
      <c r="L11" s="1"/>
      <c r="M11" s="1"/>
      <c r="N11" s="1"/>
      <c r="O11" s="1"/>
      <c r="P11" s="1"/>
      <c r="Q11" s="1"/>
      <c r="R11" s="1"/>
      <c r="S11" s="1"/>
      <c r="T11" s="1"/>
      <c r="U11" s="1"/>
      <c r="V11" s="1"/>
      <c r="W11" s="1"/>
      <c r="X11" s="1"/>
      <c r="Y11" s="1"/>
      <c r="Z11" s="1"/>
    </row>
    <row r="12" spans="1:26" ht="12.75" customHeight="1">
      <c r="A12" s="4"/>
      <c r="B12" s="146" t="s">
        <v>60</v>
      </c>
      <c r="C12" s="147">
        <v>176</v>
      </c>
      <c r="D12" s="147">
        <v>79</v>
      </c>
      <c r="E12" s="147">
        <v>47</v>
      </c>
      <c r="F12" s="148"/>
      <c r="G12" s="1"/>
      <c r="H12" s="1"/>
      <c r="I12" s="1"/>
      <c r="J12" s="1"/>
      <c r="K12" s="1"/>
      <c r="L12" s="1"/>
      <c r="M12" s="1"/>
      <c r="N12" s="1"/>
      <c r="O12" s="1"/>
      <c r="P12" s="1"/>
      <c r="Q12" s="1"/>
      <c r="R12" s="1"/>
      <c r="S12" s="1"/>
      <c r="T12" s="1"/>
      <c r="U12" s="1"/>
      <c r="V12" s="1"/>
      <c r="W12" s="1"/>
      <c r="X12" s="1"/>
      <c r="Y12" s="1"/>
      <c r="Z12" s="1"/>
    </row>
    <row r="13" spans="1:26" ht="12.75" customHeight="1">
      <c r="A13" s="4"/>
      <c r="B13" s="146" t="s">
        <v>61</v>
      </c>
      <c r="C13" s="147">
        <v>0</v>
      </c>
      <c r="D13" s="147">
        <v>0</v>
      </c>
      <c r="E13" s="147">
        <v>0</v>
      </c>
      <c r="F13" s="148"/>
      <c r="G13" s="1"/>
      <c r="H13" s="1"/>
      <c r="I13" s="1"/>
      <c r="J13" s="1"/>
      <c r="K13" s="1"/>
      <c r="L13" s="1"/>
      <c r="M13" s="1"/>
      <c r="N13" s="1"/>
      <c r="O13" s="1"/>
      <c r="P13" s="1"/>
      <c r="Q13" s="1"/>
      <c r="R13" s="1"/>
      <c r="S13" s="1"/>
      <c r="T13" s="1"/>
      <c r="U13" s="1"/>
      <c r="V13" s="1"/>
      <c r="W13" s="1"/>
      <c r="X13" s="1"/>
      <c r="Y13" s="1"/>
      <c r="Z13" s="1"/>
    </row>
    <row r="14" spans="1:26" ht="12.75" customHeight="1">
      <c r="A14" s="4"/>
      <c r="B14" s="149" t="s">
        <v>378</v>
      </c>
      <c r="C14" s="150">
        <f>SUM(C11:C13)</f>
        <v>329</v>
      </c>
      <c r="D14" s="150">
        <f t="shared" ref="D14:E14" si="0">SUM(D11:D13)</f>
        <v>140</v>
      </c>
      <c r="E14" s="150">
        <f t="shared" si="0"/>
        <v>82</v>
      </c>
      <c r="F14" s="148"/>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71" t="s">
        <v>379</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380</v>
      </c>
      <c r="B17" s="466" t="s">
        <v>381</v>
      </c>
      <c r="C17" s="404"/>
      <c r="D17" s="404"/>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1189</v>
      </c>
      <c r="B19" s="151" t="s">
        <v>382</v>
      </c>
      <c r="C19" s="15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51" t="s">
        <v>383</v>
      </c>
      <c r="C20" s="15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1189</v>
      </c>
      <c r="B21" s="151" t="s">
        <v>384</v>
      </c>
      <c r="C21" s="15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51" t="s">
        <v>385</v>
      </c>
      <c r="C22" s="15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38"/>
      <c r="C23" s="404"/>
      <c r="D23" s="404"/>
      <c r="E23" s="67" t="s">
        <v>8</v>
      </c>
      <c r="F23" s="67" t="s">
        <v>9</v>
      </c>
      <c r="G23" s="8"/>
      <c r="H23" s="1"/>
      <c r="I23" s="1"/>
      <c r="J23" s="1"/>
      <c r="K23" s="1"/>
      <c r="L23" s="1"/>
      <c r="M23" s="1"/>
      <c r="N23" s="1"/>
      <c r="O23" s="1"/>
      <c r="P23" s="1"/>
      <c r="Q23" s="1"/>
      <c r="R23" s="1"/>
      <c r="S23" s="1"/>
      <c r="T23" s="1"/>
      <c r="U23" s="1"/>
      <c r="V23" s="1"/>
      <c r="W23" s="1"/>
      <c r="X23" s="1"/>
      <c r="Y23" s="1"/>
      <c r="Z23" s="1"/>
    </row>
    <row r="24" spans="1:26" ht="40.5" customHeight="1">
      <c r="A24" s="4" t="s">
        <v>386</v>
      </c>
      <c r="B24" s="419" t="s">
        <v>387</v>
      </c>
      <c r="C24" s="404"/>
      <c r="D24" s="422"/>
      <c r="E24" s="15"/>
      <c r="F24" s="15" t="s">
        <v>1189</v>
      </c>
      <c r="G24" s="8"/>
      <c r="H24" s="1"/>
      <c r="I24" s="1"/>
      <c r="J24" s="1"/>
      <c r="K24" s="1"/>
      <c r="L24" s="1"/>
      <c r="M24" s="1"/>
      <c r="N24" s="1"/>
      <c r="O24" s="1"/>
      <c r="P24" s="1"/>
      <c r="Q24" s="1"/>
      <c r="R24" s="1"/>
      <c r="S24" s="1"/>
      <c r="T24" s="1"/>
      <c r="U24" s="1"/>
      <c r="V24" s="1"/>
      <c r="W24" s="1"/>
      <c r="X24" s="1"/>
      <c r="Y24" s="1"/>
      <c r="Z24" s="1"/>
    </row>
    <row r="25" spans="1:26" ht="24.75" customHeight="1">
      <c r="A25" s="4"/>
      <c r="B25" s="419" t="s">
        <v>388</v>
      </c>
      <c r="C25" s="404"/>
      <c r="D25" s="404"/>
      <c r="E25" s="141"/>
      <c r="F25" s="67"/>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389</v>
      </c>
      <c r="B27" s="466" t="s">
        <v>390</v>
      </c>
      <c r="C27" s="404"/>
      <c r="D27" s="404"/>
      <c r="E27" s="404"/>
      <c r="F27" s="1"/>
      <c r="G27" s="1"/>
      <c r="H27" s="1"/>
      <c r="I27" s="1"/>
      <c r="J27" s="1"/>
      <c r="K27" s="1"/>
      <c r="L27" s="1"/>
      <c r="M27" s="1"/>
      <c r="N27" s="1"/>
      <c r="O27" s="1"/>
      <c r="P27" s="1"/>
      <c r="Q27" s="1"/>
      <c r="R27" s="1"/>
      <c r="S27" s="1"/>
      <c r="T27" s="1"/>
      <c r="U27" s="1"/>
      <c r="V27" s="1"/>
      <c r="W27" s="1"/>
      <c r="X27" s="1"/>
      <c r="Y27" s="1"/>
      <c r="Z27" s="1"/>
    </row>
    <row r="28" spans="1:26" ht="12.75" customHeight="1">
      <c r="A28" s="4"/>
      <c r="B28" s="153"/>
      <c r="C28" s="153"/>
      <c r="D28" s="153"/>
      <c r="E28" s="153"/>
      <c r="F28" s="68"/>
      <c r="G28" s="1"/>
      <c r="H28" s="1"/>
      <c r="I28" s="1"/>
      <c r="J28" s="1"/>
      <c r="K28" s="1"/>
      <c r="L28" s="1"/>
      <c r="M28" s="1"/>
      <c r="N28" s="1"/>
      <c r="O28" s="1"/>
      <c r="P28" s="1"/>
      <c r="Q28" s="1"/>
      <c r="R28" s="1"/>
      <c r="S28" s="1"/>
      <c r="T28" s="1"/>
      <c r="U28" s="1"/>
      <c r="V28" s="1"/>
      <c r="W28" s="1"/>
      <c r="X28" s="1"/>
      <c r="Y28" s="1"/>
      <c r="Z28" s="1"/>
    </row>
    <row r="29" spans="1:26" ht="18">
      <c r="A29" s="4"/>
      <c r="B29" s="213" t="s">
        <v>1126</v>
      </c>
      <c r="C29" s="213" t="s">
        <v>391</v>
      </c>
      <c r="D29" s="213" t="s">
        <v>392</v>
      </c>
      <c r="E29" s="213" t="s">
        <v>393</v>
      </c>
      <c r="F29" s="213" t="s">
        <v>394</v>
      </c>
      <c r="G29" s="213" t="s">
        <v>395</v>
      </c>
      <c r="H29" s="1"/>
      <c r="I29" s="1"/>
      <c r="J29" s="1"/>
      <c r="K29" s="1"/>
      <c r="L29" s="1"/>
      <c r="M29" s="1"/>
      <c r="N29" s="1"/>
      <c r="O29" s="1"/>
      <c r="P29" s="1"/>
      <c r="Q29" s="1"/>
      <c r="R29" s="1"/>
      <c r="S29" s="1"/>
      <c r="T29" s="1"/>
      <c r="U29" s="1"/>
      <c r="V29" s="1"/>
      <c r="W29" s="1"/>
      <c r="X29" s="1"/>
      <c r="Y29" s="1"/>
      <c r="Z29" s="1"/>
    </row>
    <row r="30" spans="1:26" ht="12.75" customHeight="1">
      <c r="A30" s="4"/>
      <c r="B30" s="6" t="s">
        <v>396</v>
      </c>
      <c r="C30" s="15" t="s">
        <v>1189</v>
      </c>
      <c r="D30" s="15"/>
      <c r="E30" s="15"/>
      <c r="F30" s="15"/>
      <c r="G30" s="15"/>
      <c r="H30" s="1"/>
      <c r="I30" s="1"/>
      <c r="J30" s="1"/>
      <c r="K30" s="1"/>
      <c r="L30" s="1"/>
      <c r="M30" s="1"/>
      <c r="N30" s="1"/>
      <c r="O30" s="1"/>
      <c r="P30" s="1"/>
      <c r="Q30" s="1"/>
      <c r="R30" s="1"/>
      <c r="S30" s="1"/>
      <c r="T30" s="1"/>
      <c r="U30" s="1"/>
      <c r="V30" s="1"/>
      <c r="W30" s="1"/>
      <c r="X30" s="1"/>
      <c r="Y30" s="1"/>
      <c r="Z30" s="1"/>
    </row>
    <row r="31" spans="1:26" ht="12.75" customHeight="1">
      <c r="A31" s="4"/>
      <c r="B31" s="6" t="s">
        <v>397</v>
      </c>
      <c r="C31" s="15" t="s">
        <v>1189</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398</v>
      </c>
      <c r="C32" s="15" t="s">
        <v>1189</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209</v>
      </c>
      <c r="C33" s="15" t="s">
        <v>1189</v>
      </c>
      <c r="D33" s="15"/>
      <c r="E33" s="15"/>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205</v>
      </c>
      <c r="C34" s="15"/>
      <c r="D34" s="15"/>
      <c r="E34" s="15"/>
      <c r="F34" s="15"/>
      <c r="G34" s="15" t="s">
        <v>1189</v>
      </c>
      <c r="H34" s="1"/>
      <c r="I34" s="1"/>
      <c r="J34" s="1"/>
      <c r="K34" s="1"/>
      <c r="L34" s="1"/>
      <c r="M34" s="1"/>
      <c r="N34" s="1"/>
      <c r="O34" s="1"/>
      <c r="P34" s="1"/>
      <c r="Q34" s="1"/>
      <c r="R34" s="1"/>
      <c r="S34" s="1"/>
      <c r="T34" s="1"/>
      <c r="U34" s="1"/>
      <c r="V34" s="1"/>
      <c r="W34" s="1"/>
      <c r="X34" s="1"/>
      <c r="Y34" s="1"/>
      <c r="Z34" s="1"/>
    </row>
    <row r="35" spans="1:26" ht="28.5" customHeight="1">
      <c r="A35" s="4"/>
      <c r="B35" s="6" t="s">
        <v>399</v>
      </c>
      <c r="C35" s="15"/>
      <c r="D35" s="15"/>
      <c r="E35" s="15"/>
      <c r="F35" s="15" t="s">
        <v>1189</v>
      </c>
      <c r="G35" s="15"/>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400</v>
      </c>
      <c r="B37" s="419" t="s">
        <v>401</v>
      </c>
      <c r="C37" s="404"/>
      <c r="D37" s="404"/>
      <c r="E37" s="84"/>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402</v>
      </c>
      <c r="B39" s="419" t="s">
        <v>403</v>
      </c>
      <c r="C39" s="404"/>
      <c r="D39" s="404"/>
      <c r="E39" s="84">
        <v>2.5</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404</v>
      </c>
      <c r="B41" s="469" t="s">
        <v>1206</v>
      </c>
      <c r="C41" s="469"/>
      <c r="D41" s="469"/>
      <c r="E41" s="469"/>
      <c r="F41" s="469"/>
      <c r="G41" s="469"/>
      <c r="H41" s="1"/>
      <c r="I41" s="1"/>
      <c r="J41" s="1"/>
      <c r="K41" s="1"/>
      <c r="L41" s="1"/>
      <c r="M41" s="1"/>
      <c r="N41" s="1"/>
      <c r="O41" s="1"/>
      <c r="P41" s="1"/>
      <c r="Q41" s="1"/>
      <c r="R41" s="1"/>
      <c r="S41" s="1"/>
      <c r="T41" s="1"/>
      <c r="U41" s="1"/>
      <c r="V41" s="1"/>
      <c r="W41" s="1"/>
      <c r="X41" s="1"/>
      <c r="Y41" s="1"/>
      <c r="Z41" s="1"/>
    </row>
    <row r="42" spans="1:26" ht="12.75" customHeight="1">
      <c r="A42" s="4"/>
      <c r="B42" s="470"/>
      <c r="C42" s="470"/>
      <c r="D42" s="470"/>
      <c r="E42" s="470"/>
      <c r="F42" s="470"/>
      <c r="G42" s="470"/>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405</v>
      </c>
      <c r="B44" s="423" t="s">
        <v>406</v>
      </c>
      <c r="C44" s="417"/>
      <c r="D44" s="417"/>
      <c r="E44" s="417"/>
      <c r="F44" s="417"/>
      <c r="G44" s="417"/>
      <c r="H44" s="1"/>
      <c r="I44" s="1"/>
      <c r="J44" s="1"/>
      <c r="K44" s="1"/>
      <c r="L44" s="1"/>
      <c r="M44" s="1"/>
      <c r="N44" s="1"/>
      <c r="O44" s="1"/>
      <c r="P44" s="1"/>
      <c r="Q44" s="1"/>
      <c r="R44" s="1"/>
      <c r="S44" s="1"/>
      <c r="T44" s="1"/>
      <c r="U44" s="1"/>
      <c r="V44" s="1"/>
      <c r="W44" s="1"/>
      <c r="X44" s="1"/>
      <c r="Y44" s="1"/>
      <c r="Z44" s="1"/>
    </row>
    <row r="45" spans="1:26" ht="22.5" customHeight="1">
      <c r="A45" s="4" t="s">
        <v>405</v>
      </c>
      <c r="B45" s="154" t="s">
        <v>1127</v>
      </c>
      <c r="C45" s="154" t="s">
        <v>323</v>
      </c>
      <c r="D45" s="154" t="s">
        <v>407</v>
      </c>
      <c r="E45" s="154" t="s">
        <v>408</v>
      </c>
      <c r="F45" s="154" t="s">
        <v>409</v>
      </c>
      <c r="G45" s="154" t="s">
        <v>410</v>
      </c>
      <c r="H45" s="1"/>
      <c r="I45" s="1"/>
      <c r="J45" s="1"/>
      <c r="K45" s="1"/>
      <c r="L45" s="1"/>
      <c r="M45" s="1"/>
      <c r="N45" s="1"/>
      <c r="O45" s="1"/>
      <c r="P45" s="1"/>
      <c r="Q45" s="1"/>
      <c r="R45" s="1"/>
      <c r="S45" s="1"/>
      <c r="T45" s="1"/>
      <c r="U45" s="1"/>
      <c r="V45" s="1"/>
      <c r="W45" s="1"/>
      <c r="X45" s="1"/>
      <c r="Y45" s="1"/>
      <c r="Z45" s="1"/>
    </row>
    <row r="46" spans="1:26" ht="12.75" customHeight="1">
      <c r="A46" s="4" t="s">
        <v>405</v>
      </c>
      <c r="B46" s="113" t="s">
        <v>382</v>
      </c>
      <c r="C46" s="297" t="s">
        <v>1207</v>
      </c>
      <c r="D46" s="297"/>
      <c r="E46" s="297" t="s">
        <v>1208</v>
      </c>
      <c r="F46" s="297"/>
      <c r="G46" s="298"/>
      <c r="H46" s="1"/>
      <c r="I46" s="1"/>
      <c r="J46" s="1"/>
      <c r="K46" s="1"/>
      <c r="L46" s="1"/>
      <c r="M46" s="1"/>
      <c r="N46" s="1"/>
      <c r="O46" s="1"/>
      <c r="P46" s="1"/>
      <c r="Q46" s="1"/>
      <c r="R46" s="1"/>
      <c r="S46" s="1"/>
      <c r="T46" s="1"/>
      <c r="U46" s="1"/>
      <c r="V46" s="1"/>
      <c r="W46" s="1"/>
      <c r="X46" s="1"/>
      <c r="Y46" s="1"/>
      <c r="Z46" s="1"/>
    </row>
    <row r="47" spans="1:26" ht="12.75" customHeight="1">
      <c r="A47" s="4" t="s">
        <v>405</v>
      </c>
      <c r="B47" s="113" t="s">
        <v>383</v>
      </c>
      <c r="C47" s="297"/>
      <c r="D47" s="297"/>
      <c r="E47" s="297"/>
      <c r="F47" s="297"/>
      <c r="G47" s="298"/>
      <c r="H47" s="1"/>
      <c r="I47" s="1"/>
      <c r="J47" s="1"/>
      <c r="K47" s="1"/>
      <c r="L47" s="1"/>
      <c r="M47" s="1"/>
      <c r="N47" s="1"/>
      <c r="O47" s="1"/>
      <c r="P47" s="1"/>
      <c r="Q47" s="1"/>
      <c r="R47" s="1"/>
      <c r="S47" s="1"/>
      <c r="T47" s="1"/>
      <c r="U47" s="1"/>
      <c r="V47" s="1"/>
      <c r="W47" s="1"/>
      <c r="X47" s="1"/>
      <c r="Y47" s="1"/>
      <c r="Z47" s="1"/>
    </row>
    <row r="48" spans="1:26" ht="12.75" customHeight="1">
      <c r="A48" s="4" t="s">
        <v>405</v>
      </c>
      <c r="B48" s="113" t="s">
        <v>384</v>
      </c>
      <c r="C48" s="297" t="s">
        <v>1209</v>
      </c>
      <c r="D48" s="297"/>
      <c r="E48" s="297" t="s">
        <v>1208</v>
      </c>
      <c r="F48" s="297"/>
      <c r="G48" s="298"/>
      <c r="H48" s="1"/>
      <c r="I48" s="1"/>
      <c r="J48" s="1"/>
      <c r="K48" s="1"/>
      <c r="L48" s="1"/>
      <c r="M48" s="1"/>
      <c r="N48" s="1"/>
      <c r="O48" s="1"/>
      <c r="P48" s="1"/>
      <c r="Q48" s="1"/>
      <c r="R48" s="1"/>
      <c r="S48" s="1"/>
      <c r="T48" s="1"/>
      <c r="U48" s="1"/>
      <c r="V48" s="1"/>
      <c r="W48" s="1"/>
      <c r="X48" s="1"/>
      <c r="Y48" s="1"/>
      <c r="Z48" s="1"/>
    </row>
    <row r="49" spans="1:26" ht="12.75" customHeight="1">
      <c r="A49" s="4" t="s">
        <v>405</v>
      </c>
      <c r="B49" s="113" t="s">
        <v>385</v>
      </c>
      <c r="C49" s="297"/>
      <c r="D49" s="297"/>
      <c r="E49" s="297"/>
      <c r="F49" s="297"/>
      <c r="G49" s="298"/>
      <c r="H49" s="1"/>
      <c r="I49" s="1"/>
      <c r="J49" s="1"/>
      <c r="K49" s="1"/>
      <c r="L49" s="1"/>
      <c r="M49" s="1"/>
      <c r="N49" s="1"/>
      <c r="O49" s="1"/>
      <c r="P49" s="1"/>
      <c r="Q49" s="1"/>
      <c r="R49" s="1"/>
      <c r="S49" s="1"/>
      <c r="T49" s="1"/>
      <c r="U49" s="1"/>
      <c r="V49" s="1"/>
      <c r="W49" s="1"/>
      <c r="X49" s="1"/>
      <c r="Y49" s="1"/>
      <c r="Z49" s="1"/>
    </row>
    <row r="50" spans="1:26" ht="12.75" customHeight="1">
      <c r="A50" s="4"/>
      <c r="B50" s="1"/>
      <c r="C50" s="157"/>
      <c r="D50" s="157"/>
      <c r="E50" s="157"/>
      <c r="F50" s="157"/>
      <c r="G50" s="17"/>
      <c r="H50" s="1"/>
      <c r="I50" s="1"/>
      <c r="J50" s="1"/>
      <c r="K50" s="1"/>
      <c r="L50" s="1"/>
      <c r="M50" s="1"/>
      <c r="N50" s="1"/>
      <c r="O50" s="1"/>
      <c r="P50" s="1"/>
      <c r="Q50" s="1"/>
      <c r="R50" s="1"/>
      <c r="S50" s="1"/>
      <c r="T50" s="1"/>
      <c r="U50" s="1"/>
      <c r="V50" s="1"/>
      <c r="W50" s="1"/>
      <c r="X50" s="1"/>
      <c r="Y50" s="1"/>
      <c r="Z50" s="1"/>
    </row>
    <row r="51" spans="1:26" ht="12.75" customHeight="1">
      <c r="A51" s="4"/>
      <c r="B51" s="1"/>
      <c r="C51" s="157"/>
      <c r="D51" s="157"/>
      <c r="E51" s="157"/>
      <c r="F51" s="157"/>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38"/>
      <c r="C53" s="404"/>
      <c r="D53" s="404"/>
      <c r="E53" s="65" t="s">
        <v>8</v>
      </c>
      <c r="F53" s="65" t="s">
        <v>9</v>
      </c>
      <c r="G53" s="8"/>
      <c r="H53" s="1"/>
      <c r="I53" s="1"/>
      <c r="J53" s="1"/>
      <c r="K53" s="1"/>
      <c r="L53" s="1"/>
      <c r="M53" s="1"/>
      <c r="N53" s="1"/>
      <c r="O53" s="1"/>
      <c r="P53" s="1"/>
      <c r="Q53" s="1"/>
      <c r="R53" s="1"/>
      <c r="S53" s="1"/>
      <c r="T53" s="1"/>
      <c r="U53" s="1"/>
      <c r="V53" s="1"/>
      <c r="W53" s="1"/>
      <c r="X53" s="1"/>
      <c r="Y53" s="1"/>
      <c r="Z53" s="1"/>
    </row>
    <row r="54" spans="1:26" ht="26.25" customHeight="1">
      <c r="A54" s="4" t="s">
        <v>411</v>
      </c>
      <c r="B54" s="419" t="s">
        <v>412</v>
      </c>
      <c r="C54" s="404"/>
      <c r="D54" s="422"/>
      <c r="E54" s="15"/>
      <c r="F54" s="15"/>
      <c r="G54" s="76"/>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7"/>
      <c r="F55" s="67"/>
      <c r="G55" s="1"/>
      <c r="H55" s="1"/>
      <c r="I55" s="1"/>
      <c r="J55" s="1"/>
      <c r="K55" s="1"/>
      <c r="L55" s="1"/>
      <c r="M55" s="1"/>
      <c r="N55" s="1"/>
      <c r="O55" s="1"/>
      <c r="P55" s="1"/>
      <c r="Q55" s="1"/>
      <c r="R55" s="1"/>
      <c r="S55" s="1"/>
      <c r="T55" s="1"/>
      <c r="U55" s="1"/>
      <c r="V55" s="1"/>
      <c r="W55" s="1"/>
      <c r="X55" s="1"/>
      <c r="Y55" s="1"/>
      <c r="Z55" s="1"/>
    </row>
    <row r="56" spans="1:26" ht="12.75" customHeight="1">
      <c r="A56" s="4" t="s">
        <v>413</v>
      </c>
      <c r="B56" s="419" t="s">
        <v>414</v>
      </c>
      <c r="C56" s="404"/>
      <c r="D56" s="404"/>
      <c r="E56" s="404"/>
      <c r="F56" s="404"/>
      <c r="G56" s="404"/>
      <c r="H56" s="1"/>
      <c r="I56" s="1"/>
      <c r="J56" s="1"/>
      <c r="K56" s="1"/>
      <c r="L56" s="1"/>
      <c r="M56" s="1"/>
      <c r="N56" s="1"/>
      <c r="O56" s="1"/>
      <c r="P56" s="1"/>
      <c r="Q56" s="1"/>
      <c r="R56" s="1"/>
      <c r="S56" s="1"/>
      <c r="T56" s="1"/>
      <c r="U56" s="1"/>
      <c r="V56" s="1"/>
      <c r="W56" s="1"/>
      <c r="X56" s="1"/>
      <c r="Y56" s="1"/>
      <c r="Z56" s="1"/>
    </row>
    <row r="57" spans="1:26" ht="12.75" customHeight="1">
      <c r="A57" s="4"/>
      <c r="B57" s="443"/>
      <c r="C57" s="417"/>
      <c r="D57" s="417"/>
      <c r="E57" s="417"/>
      <c r="F57" s="417"/>
      <c r="G57" s="417"/>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71" t="s">
        <v>415</v>
      </c>
      <c r="C59" s="404"/>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416</v>
      </c>
      <c r="B60" s="419" t="s">
        <v>417</v>
      </c>
      <c r="C60" s="404"/>
      <c r="D60" s="158" t="s">
        <v>1210</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38"/>
      <c r="C62" s="404"/>
      <c r="D62" s="404"/>
      <c r="E62" s="65" t="s">
        <v>251</v>
      </c>
      <c r="F62" s="300" t="s">
        <v>418</v>
      </c>
      <c r="G62" s="1"/>
      <c r="H62" s="1"/>
      <c r="I62" s="1"/>
      <c r="J62" s="1"/>
      <c r="K62" s="1"/>
      <c r="L62" s="1"/>
      <c r="M62" s="1"/>
      <c r="N62" s="1"/>
      <c r="O62" s="1"/>
      <c r="P62" s="1"/>
      <c r="Q62" s="1"/>
      <c r="R62" s="1"/>
      <c r="S62" s="1"/>
      <c r="T62" s="1"/>
      <c r="U62" s="1"/>
      <c r="V62" s="1"/>
      <c r="W62" s="1"/>
      <c r="X62" s="1"/>
      <c r="Y62" s="1"/>
      <c r="Z62" s="1"/>
    </row>
    <row r="63" spans="1:26" ht="26.25" customHeight="1">
      <c r="A63" s="4" t="s">
        <v>419</v>
      </c>
      <c r="B63" s="419" t="s">
        <v>420</v>
      </c>
      <c r="C63" s="404"/>
      <c r="D63" s="422"/>
      <c r="E63" s="299">
        <v>64</v>
      </c>
      <c r="F63" s="301" t="s">
        <v>1211</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38"/>
      <c r="C65" s="404"/>
      <c r="D65" s="404"/>
      <c r="E65" s="65" t="s">
        <v>251</v>
      </c>
      <c r="F65" s="65" t="s">
        <v>418</v>
      </c>
      <c r="G65" s="1"/>
      <c r="H65" s="1"/>
      <c r="I65" s="1"/>
      <c r="J65" s="1"/>
      <c r="K65" s="1"/>
      <c r="L65" s="1"/>
      <c r="M65" s="1"/>
      <c r="N65" s="1"/>
      <c r="O65" s="1"/>
      <c r="P65" s="1"/>
      <c r="Q65" s="1"/>
      <c r="R65" s="1"/>
      <c r="S65" s="1"/>
      <c r="T65" s="1"/>
      <c r="U65" s="1"/>
      <c r="V65" s="1"/>
      <c r="W65" s="1"/>
      <c r="X65" s="1"/>
      <c r="Y65" s="1"/>
      <c r="Z65" s="1"/>
    </row>
    <row r="66" spans="1:26" ht="27" customHeight="1">
      <c r="A66" s="4" t="s">
        <v>421</v>
      </c>
      <c r="B66" s="419" t="s">
        <v>422</v>
      </c>
      <c r="C66" s="404"/>
      <c r="D66" s="422"/>
      <c r="E66" s="15">
        <v>64</v>
      </c>
      <c r="F66" s="15" t="s">
        <v>1211</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423</v>
      </c>
      <c r="B68" s="419" t="s">
        <v>424</v>
      </c>
      <c r="C68" s="404"/>
      <c r="D68" s="422"/>
      <c r="E68" s="158"/>
      <c r="F68" s="72"/>
      <c r="G68" s="8"/>
      <c r="H68" s="1"/>
      <c r="I68" s="1"/>
      <c r="J68" s="1"/>
      <c r="K68" s="1"/>
      <c r="L68" s="1"/>
      <c r="M68" s="1"/>
      <c r="N68" s="1"/>
      <c r="O68" s="1"/>
      <c r="P68" s="1"/>
      <c r="Q68" s="1"/>
      <c r="R68" s="1"/>
      <c r="S68" s="1"/>
      <c r="T68" s="1"/>
      <c r="U68" s="1"/>
      <c r="V68" s="1"/>
      <c r="W68" s="1"/>
      <c r="X68" s="1"/>
      <c r="Y68" s="1"/>
      <c r="Z68" s="1"/>
    </row>
    <row r="69" spans="1:26" ht="12.75" customHeight="1">
      <c r="A69" s="4"/>
      <c r="B69" s="72"/>
      <c r="C69" s="72"/>
      <c r="D69" s="72"/>
      <c r="E69" s="72"/>
      <c r="F69" s="72"/>
      <c r="G69" s="8"/>
      <c r="H69" s="1"/>
      <c r="I69" s="1"/>
      <c r="J69" s="1"/>
      <c r="K69" s="1"/>
      <c r="L69" s="1"/>
      <c r="M69" s="1"/>
      <c r="N69" s="1"/>
      <c r="O69" s="1"/>
      <c r="P69" s="1"/>
      <c r="Q69" s="1"/>
      <c r="R69" s="1"/>
      <c r="S69" s="1"/>
      <c r="T69" s="1"/>
      <c r="U69" s="1"/>
      <c r="V69" s="1"/>
      <c r="W69" s="1"/>
      <c r="X69" s="1"/>
      <c r="Y69" s="1"/>
      <c r="Z69" s="1"/>
    </row>
    <row r="70" spans="1:26" ht="26.25" customHeight="1">
      <c r="A70" s="4" t="s">
        <v>425</v>
      </c>
      <c r="B70" s="419" t="s">
        <v>426</v>
      </c>
      <c r="C70" s="404"/>
      <c r="D70" s="422"/>
      <c r="E70" s="158" t="s">
        <v>1212</v>
      </c>
      <c r="F70" s="72"/>
      <c r="G70" s="8"/>
      <c r="H70" s="1"/>
      <c r="I70" s="1"/>
      <c r="J70" s="1"/>
      <c r="K70" s="1"/>
      <c r="L70" s="1"/>
      <c r="M70" s="1"/>
      <c r="N70" s="1"/>
      <c r="O70" s="1"/>
      <c r="P70" s="1"/>
      <c r="Q70" s="1"/>
      <c r="R70" s="1"/>
      <c r="S70" s="1"/>
      <c r="T70" s="1"/>
      <c r="U70" s="1"/>
      <c r="V70" s="1"/>
      <c r="W70" s="1"/>
      <c r="X70" s="1"/>
      <c r="Y70" s="1"/>
      <c r="Z70" s="1"/>
    </row>
    <row r="71" spans="1:26" ht="12.75" customHeight="1">
      <c r="A71" s="4"/>
      <c r="B71" s="72"/>
      <c r="C71" s="72"/>
      <c r="D71" s="72"/>
      <c r="E71" s="72"/>
      <c r="F71" s="72"/>
      <c r="G71" s="8"/>
      <c r="H71" s="1"/>
      <c r="I71" s="1"/>
      <c r="J71" s="1"/>
      <c r="K71" s="1"/>
      <c r="L71" s="1"/>
      <c r="M71" s="1"/>
      <c r="N71" s="1"/>
      <c r="O71" s="1"/>
      <c r="P71" s="1"/>
      <c r="Q71" s="1"/>
      <c r="R71" s="1"/>
      <c r="S71" s="1"/>
      <c r="T71" s="1"/>
      <c r="U71" s="1"/>
      <c r="V71" s="1"/>
      <c r="W71" s="1"/>
      <c r="X71" s="1"/>
      <c r="Y71" s="1"/>
      <c r="Z71" s="1"/>
    </row>
    <row r="72" spans="1:26" ht="12.75" customHeight="1">
      <c r="A72" s="4" t="s">
        <v>427</v>
      </c>
      <c r="B72" s="419" t="s">
        <v>428</v>
      </c>
      <c r="C72" s="404"/>
      <c r="D72" s="404"/>
      <c r="E72" s="404"/>
      <c r="F72" s="404"/>
      <c r="G72" s="404"/>
      <c r="H72" s="1"/>
      <c r="I72" s="1"/>
      <c r="J72" s="1"/>
      <c r="K72" s="1"/>
      <c r="L72" s="1"/>
      <c r="M72" s="1"/>
      <c r="N72" s="1"/>
      <c r="O72" s="1"/>
      <c r="P72" s="1"/>
      <c r="Q72" s="1"/>
      <c r="R72" s="1"/>
      <c r="S72" s="1"/>
      <c r="T72" s="1"/>
      <c r="U72" s="1"/>
      <c r="V72" s="1"/>
      <c r="W72" s="1"/>
      <c r="X72" s="1"/>
      <c r="Y72" s="1"/>
      <c r="Z72" s="1"/>
    </row>
    <row r="73" spans="1:26" ht="12.75" customHeight="1">
      <c r="A73" s="4"/>
      <c r="B73" s="443"/>
      <c r="C73" s="417"/>
      <c r="D73" s="417"/>
      <c r="E73" s="417"/>
      <c r="F73" s="417"/>
      <c r="G73" s="417"/>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2" t="s">
        <v>429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430</v>
      </c>
      <c r="B76" s="1" t="s">
        <v>431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38"/>
      <c r="C78" s="404"/>
      <c r="D78" s="404"/>
      <c r="E78" s="44" t="s">
        <v>8</v>
      </c>
      <c r="F78" s="159" t="s">
        <v>9</v>
      </c>
      <c r="G78" s="3"/>
      <c r="H78" s="1"/>
      <c r="I78" s="1"/>
      <c r="J78" s="1"/>
      <c r="K78" s="1"/>
      <c r="L78" s="1"/>
      <c r="M78" s="1"/>
      <c r="N78" s="1"/>
      <c r="O78" s="1"/>
      <c r="P78" s="1"/>
      <c r="Q78" s="1"/>
      <c r="R78" s="1"/>
      <c r="S78" s="1"/>
      <c r="T78" s="1"/>
      <c r="U78" s="1"/>
      <c r="V78" s="1"/>
      <c r="W78" s="1"/>
      <c r="X78" s="1"/>
      <c r="Y78" s="1"/>
      <c r="Z78" s="1"/>
    </row>
    <row r="79" spans="1:26" ht="12.75" customHeight="1">
      <c r="A79" s="4"/>
      <c r="B79" s="449" t="s">
        <v>432</v>
      </c>
      <c r="C79" s="404"/>
      <c r="D79" s="422"/>
      <c r="E79" s="15" t="s">
        <v>1189</v>
      </c>
      <c r="F79" s="9"/>
      <c r="G79" s="3"/>
      <c r="H79" s="1"/>
      <c r="I79" s="1"/>
      <c r="J79" s="1"/>
      <c r="K79" s="1"/>
      <c r="L79" s="1"/>
      <c r="M79" s="1"/>
      <c r="N79" s="1"/>
      <c r="O79" s="1"/>
      <c r="P79" s="1"/>
      <c r="Q79" s="1"/>
      <c r="R79" s="1"/>
      <c r="S79" s="1"/>
      <c r="T79" s="1"/>
      <c r="U79" s="1"/>
      <c r="V79" s="1"/>
      <c r="W79" s="1"/>
      <c r="X79" s="1"/>
      <c r="Y79" s="1"/>
      <c r="Z79" s="1"/>
    </row>
    <row r="80" spans="1:26" ht="12.75" customHeight="1">
      <c r="A80" s="4"/>
      <c r="B80" s="449" t="s">
        <v>433</v>
      </c>
      <c r="C80" s="404"/>
      <c r="D80" s="422"/>
      <c r="E80" s="15"/>
      <c r="F80" s="9" t="s">
        <v>1189</v>
      </c>
      <c r="G80" s="3"/>
      <c r="H80" s="1"/>
      <c r="I80" s="1"/>
      <c r="J80" s="1"/>
      <c r="K80" s="1"/>
      <c r="L80" s="1"/>
      <c r="M80" s="1"/>
      <c r="N80" s="1"/>
      <c r="O80" s="1"/>
      <c r="P80" s="1"/>
      <c r="Q80" s="1"/>
      <c r="R80" s="1"/>
      <c r="S80" s="1"/>
      <c r="T80" s="1"/>
      <c r="U80" s="1"/>
      <c r="V80" s="1"/>
      <c r="W80" s="1"/>
      <c r="X80" s="1"/>
      <c r="Y80" s="1"/>
      <c r="Z80" s="1"/>
    </row>
    <row r="81" spans="1:26" ht="12.75" customHeight="1">
      <c r="A81" s="4"/>
      <c r="B81" s="449" t="s">
        <v>434</v>
      </c>
      <c r="C81" s="404"/>
      <c r="D81" s="422"/>
      <c r="E81" s="15"/>
      <c r="F81" s="9" t="s">
        <v>1189</v>
      </c>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38"/>
      <c r="C83" s="404"/>
      <c r="D83" s="404"/>
      <c r="E83" s="44" t="s">
        <v>251</v>
      </c>
      <c r="F83" s="159" t="s">
        <v>418</v>
      </c>
      <c r="G83" s="3"/>
      <c r="H83" s="1"/>
      <c r="I83" s="1"/>
      <c r="J83" s="1"/>
      <c r="K83" s="1"/>
      <c r="L83" s="1"/>
      <c r="M83" s="1"/>
      <c r="N83" s="1"/>
      <c r="O83" s="1"/>
      <c r="P83" s="1"/>
      <c r="Q83" s="1"/>
      <c r="R83" s="1"/>
      <c r="S83" s="1"/>
      <c r="T83" s="1"/>
      <c r="U83" s="1"/>
      <c r="V83" s="1"/>
      <c r="W83" s="1"/>
      <c r="X83" s="1"/>
      <c r="Y83" s="1"/>
      <c r="Z83" s="1"/>
    </row>
    <row r="84" spans="1:26" ht="12.75" customHeight="1">
      <c r="A84" s="4" t="s">
        <v>435</v>
      </c>
      <c r="B84" s="475" t="s">
        <v>436</v>
      </c>
      <c r="C84" s="404"/>
      <c r="D84" s="422"/>
      <c r="E84" s="472">
        <v>64</v>
      </c>
      <c r="F84" s="474" t="s">
        <v>1211</v>
      </c>
      <c r="G84" s="3"/>
      <c r="H84" s="1"/>
      <c r="I84" s="1"/>
      <c r="J84" s="1"/>
      <c r="K84" s="1"/>
      <c r="L84" s="1"/>
      <c r="M84" s="1"/>
      <c r="N84" s="1"/>
      <c r="O84" s="1"/>
      <c r="P84" s="1"/>
      <c r="Q84" s="1"/>
      <c r="R84" s="1"/>
      <c r="S84" s="1"/>
      <c r="T84" s="1"/>
      <c r="U84" s="1"/>
      <c r="V84" s="1"/>
      <c r="W84" s="1"/>
      <c r="X84" s="1"/>
      <c r="Y84" s="1"/>
      <c r="Z84" s="1"/>
    </row>
    <row r="85" spans="1:26" ht="12.75" customHeight="1">
      <c r="A85" s="4"/>
      <c r="B85" s="404"/>
      <c r="C85" s="404"/>
      <c r="D85" s="422"/>
      <c r="E85" s="473"/>
      <c r="F85" s="473"/>
      <c r="G85" s="3"/>
      <c r="H85" s="1"/>
      <c r="I85" s="1"/>
      <c r="J85" s="1"/>
      <c r="K85" s="1"/>
      <c r="L85" s="1"/>
      <c r="M85" s="1"/>
      <c r="N85" s="1"/>
      <c r="O85" s="1"/>
      <c r="P85" s="1"/>
      <c r="Q85" s="1"/>
      <c r="R85" s="1"/>
      <c r="S85" s="1"/>
      <c r="T85" s="1"/>
      <c r="U85" s="1"/>
      <c r="V85" s="1"/>
      <c r="W85" s="1"/>
      <c r="X85" s="1"/>
      <c r="Y85" s="1"/>
      <c r="Z85" s="1"/>
    </row>
    <row r="86" spans="1:26" ht="12.75" customHeight="1">
      <c r="A86" s="4"/>
      <c r="B86" s="404"/>
      <c r="C86" s="404"/>
      <c r="D86" s="422"/>
      <c r="E86" s="413"/>
      <c r="F86" s="413"/>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38"/>
      <c r="C88" s="404"/>
      <c r="D88" s="404"/>
      <c r="E88" s="44" t="s">
        <v>251</v>
      </c>
      <c r="F88" s="159" t="s">
        <v>418</v>
      </c>
      <c r="G88" s="3"/>
      <c r="H88" s="1"/>
      <c r="I88" s="1"/>
      <c r="J88" s="1"/>
      <c r="K88" s="1"/>
      <c r="L88" s="1"/>
      <c r="M88" s="1"/>
      <c r="N88" s="1"/>
      <c r="O88" s="1"/>
      <c r="P88" s="1"/>
      <c r="Q88" s="1"/>
      <c r="R88" s="1"/>
      <c r="S88" s="1"/>
      <c r="T88" s="1"/>
      <c r="U88" s="1"/>
      <c r="V88" s="1"/>
      <c r="W88" s="1"/>
      <c r="X88" s="1"/>
      <c r="Y88" s="1"/>
      <c r="Z88" s="1"/>
    </row>
    <row r="89" spans="1:26" ht="12.75" customHeight="1">
      <c r="A89" s="4" t="s">
        <v>437</v>
      </c>
      <c r="B89" s="476" t="s">
        <v>438</v>
      </c>
      <c r="C89" s="404"/>
      <c r="D89" s="422"/>
      <c r="E89" s="472"/>
      <c r="F89" s="474"/>
      <c r="G89" s="3"/>
      <c r="H89" s="1"/>
      <c r="I89" s="1"/>
      <c r="J89" s="1"/>
      <c r="K89" s="1"/>
      <c r="L89" s="1"/>
      <c r="M89" s="1"/>
      <c r="N89" s="1"/>
      <c r="O89" s="1"/>
      <c r="P89" s="1"/>
      <c r="Q89" s="1"/>
      <c r="R89" s="1"/>
      <c r="S89" s="1"/>
      <c r="T89" s="1"/>
      <c r="U89" s="1"/>
      <c r="V89" s="1"/>
      <c r="W89" s="1"/>
      <c r="X89" s="1"/>
      <c r="Y89" s="1"/>
      <c r="Z89" s="1"/>
    </row>
    <row r="90" spans="1:26" ht="12.75" customHeight="1">
      <c r="A90" s="4"/>
      <c r="B90" s="404"/>
      <c r="C90" s="404"/>
      <c r="D90" s="422"/>
      <c r="E90" s="473"/>
      <c r="F90" s="473"/>
      <c r="G90" s="3"/>
      <c r="H90" s="1"/>
      <c r="I90" s="1"/>
      <c r="J90" s="1"/>
      <c r="K90" s="1"/>
      <c r="L90" s="1"/>
      <c r="M90" s="1"/>
      <c r="N90" s="1"/>
      <c r="O90" s="1"/>
      <c r="P90" s="1"/>
      <c r="Q90" s="1"/>
      <c r="R90" s="1"/>
      <c r="S90" s="1"/>
      <c r="T90" s="1"/>
      <c r="U90" s="1"/>
      <c r="V90" s="1"/>
      <c r="W90" s="1"/>
      <c r="X90" s="1"/>
      <c r="Y90" s="1"/>
      <c r="Z90" s="1"/>
    </row>
    <row r="91" spans="1:26" ht="12.75" customHeight="1">
      <c r="A91" s="4"/>
      <c r="B91" s="404"/>
      <c r="C91" s="404"/>
      <c r="D91" s="422"/>
      <c r="E91" s="473"/>
      <c r="F91" s="473"/>
      <c r="G91" s="3"/>
      <c r="H91" s="1"/>
      <c r="I91" s="1"/>
      <c r="J91" s="1"/>
      <c r="K91" s="1"/>
      <c r="L91" s="1"/>
      <c r="M91" s="1"/>
      <c r="N91" s="1"/>
      <c r="O91" s="1"/>
      <c r="P91" s="1"/>
      <c r="Q91" s="1"/>
      <c r="R91" s="1"/>
      <c r="S91" s="1"/>
      <c r="T91" s="1"/>
      <c r="U91" s="1"/>
      <c r="V91" s="1"/>
      <c r="W91" s="1"/>
      <c r="X91" s="1"/>
      <c r="Y91" s="1"/>
      <c r="Z91" s="1"/>
    </row>
    <row r="92" spans="1:26" ht="12.75" customHeight="1">
      <c r="A92" s="4"/>
      <c r="B92" s="417"/>
      <c r="C92" s="417"/>
      <c r="D92" s="458"/>
      <c r="E92" s="413"/>
      <c r="F92" s="413"/>
      <c r="G92" s="3"/>
      <c r="H92" s="1"/>
      <c r="I92" s="1"/>
      <c r="J92" s="1"/>
      <c r="K92" s="1"/>
      <c r="L92" s="1"/>
      <c r="M92" s="1"/>
      <c r="N92" s="1"/>
      <c r="O92" s="1"/>
      <c r="P92" s="1"/>
      <c r="Q92" s="1"/>
      <c r="R92" s="1"/>
      <c r="S92" s="1"/>
      <c r="T92" s="1"/>
      <c r="U92" s="1"/>
      <c r="V92" s="1"/>
      <c r="W92" s="1"/>
      <c r="X92" s="1"/>
      <c r="Y92" s="1"/>
      <c r="Z92" s="1"/>
    </row>
    <row r="93" spans="1:26" ht="12.75" customHeight="1">
      <c r="A93" s="4"/>
      <c r="B93" s="160"/>
      <c r="C93" s="160"/>
      <c r="D93" s="160"/>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38"/>
      <c r="C94" s="404"/>
      <c r="D94" s="404"/>
      <c r="E94" s="44" t="s">
        <v>8</v>
      </c>
      <c r="F94" s="159" t="s">
        <v>9</v>
      </c>
      <c r="G94" s="3"/>
      <c r="H94" s="1"/>
      <c r="I94" s="1"/>
      <c r="J94" s="1"/>
      <c r="K94" s="1"/>
      <c r="L94" s="1"/>
      <c r="M94" s="1"/>
      <c r="N94" s="1"/>
      <c r="O94" s="1"/>
      <c r="P94" s="1"/>
      <c r="Q94" s="1"/>
      <c r="R94" s="1"/>
      <c r="S94" s="1"/>
      <c r="T94" s="1"/>
      <c r="U94" s="1"/>
      <c r="V94" s="1"/>
      <c r="W94" s="1"/>
      <c r="X94" s="1"/>
      <c r="Y94" s="1"/>
      <c r="Z94" s="1"/>
    </row>
    <row r="95" spans="1:26" ht="12.75" customHeight="1">
      <c r="A95" s="4" t="s">
        <v>439</v>
      </c>
      <c r="B95" s="477" t="s">
        <v>440</v>
      </c>
      <c r="C95" s="404"/>
      <c r="D95" s="422"/>
      <c r="E95" s="472"/>
      <c r="F95" s="474"/>
      <c r="G95" s="3"/>
      <c r="H95" s="1"/>
      <c r="I95" s="1"/>
      <c r="J95" s="1"/>
      <c r="K95" s="1"/>
      <c r="L95" s="1"/>
      <c r="M95" s="1"/>
      <c r="N95" s="1"/>
      <c r="O95" s="1"/>
      <c r="P95" s="1"/>
      <c r="Q95" s="1"/>
      <c r="R95" s="1"/>
      <c r="S95" s="1"/>
      <c r="T95" s="1"/>
      <c r="U95" s="1"/>
      <c r="V95" s="1"/>
      <c r="W95" s="1"/>
      <c r="X95" s="1"/>
      <c r="Y95" s="1"/>
      <c r="Z95" s="1"/>
    </row>
    <row r="96" spans="1:26" ht="12.75" customHeight="1">
      <c r="A96" s="4"/>
      <c r="B96" s="417"/>
      <c r="C96" s="417"/>
      <c r="D96" s="458"/>
      <c r="E96" s="413"/>
      <c r="F96" s="413"/>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66" t="s">
        <v>441</v>
      </c>
      <c r="C98" s="404"/>
      <c r="D98" s="404"/>
      <c r="E98" s="404"/>
      <c r="F98" s="404"/>
      <c r="G98" s="3"/>
      <c r="H98" s="1"/>
      <c r="I98" s="1"/>
      <c r="J98" s="1"/>
      <c r="K98" s="1"/>
      <c r="L98" s="1"/>
      <c r="M98" s="1"/>
      <c r="N98" s="1"/>
      <c r="O98" s="1"/>
      <c r="P98" s="1"/>
      <c r="Q98" s="1"/>
      <c r="R98" s="1"/>
      <c r="S98" s="1"/>
      <c r="T98" s="1"/>
      <c r="U98" s="1"/>
      <c r="V98" s="1"/>
      <c r="W98" s="1"/>
      <c r="X98" s="1"/>
      <c r="Y98" s="1"/>
      <c r="Z98" s="1"/>
    </row>
    <row r="99" spans="1:26" ht="12.75" customHeight="1">
      <c r="A99" s="4"/>
      <c r="B99" s="478"/>
      <c r="C99" s="417"/>
      <c r="D99" s="417"/>
      <c r="E99" s="417"/>
      <c r="F99" s="417"/>
      <c r="G99" s="3"/>
      <c r="H99" s="1"/>
      <c r="I99" s="1"/>
      <c r="J99" s="1"/>
      <c r="K99" s="1"/>
      <c r="L99" s="1"/>
      <c r="M99" s="1"/>
      <c r="N99" s="1"/>
      <c r="O99" s="1"/>
      <c r="P99" s="1"/>
      <c r="Q99" s="1"/>
      <c r="R99" s="1"/>
      <c r="S99" s="1"/>
      <c r="T99" s="1"/>
      <c r="U99" s="1"/>
      <c r="V99" s="1"/>
      <c r="W99" s="1"/>
      <c r="X99" s="1"/>
      <c r="Y99" s="1"/>
      <c r="Z99" s="1"/>
    </row>
    <row r="100" spans="1:26" ht="12.75" customHeight="1">
      <c r="A100" s="4"/>
      <c r="B100" s="19"/>
      <c r="C100" s="19"/>
      <c r="D100" s="19"/>
      <c r="E100" s="19"/>
      <c r="F100" s="19"/>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442</v>
      </c>
      <c r="B101" s="469" t="s">
        <v>1213</v>
      </c>
      <c r="C101" s="469"/>
      <c r="D101" s="469"/>
      <c r="E101" s="469"/>
      <c r="F101" s="46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70"/>
      <c r="C102" s="470"/>
      <c r="D102" s="470"/>
      <c r="E102" s="470"/>
      <c r="F102" s="470"/>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8">
    <mergeCell ref="B101:F102"/>
    <mergeCell ref="B88:D88"/>
    <mergeCell ref="B89:D92"/>
    <mergeCell ref="E89:E92"/>
    <mergeCell ref="F89:F92"/>
    <mergeCell ref="B94:D94"/>
    <mergeCell ref="B95:D96"/>
    <mergeCell ref="B98:F98"/>
    <mergeCell ref="B99:F99"/>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4:G44"/>
    <mergeCell ref="B39:D39"/>
    <mergeCell ref="B41:G42"/>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405" t="s">
        <v>443</v>
      </c>
      <c r="B1" s="406"/>
      <c r="C1" s="407"/>
      <c r="D1" s="1"/>
      <c r="E1" s="1"/>
      <c r="F1" s="1"/>
      <c r="G1" s="1"/>
      <c r="H1" s="1"/>
      <c r="I1" s="1"/>
      <c r="J1" s="1"/>
      <c r="K1" s="1"/>
      <c r="L1" s="1"/>
      <c r="M1" s="1"/>
      <c r="N1" s="1"/>
      <c r="O1" s="1"/>
      <c r="P1" s="1"/>
      <c r="Q1" s="1"/>
      <c r="R1" s="1"/>
      <c r="S1" s="1"/>
      <c r="T1" s="1"/>
      <c r="U1" s="1"/>
      <c r="V1" s="1"/>
      <c r="W1" s="1"/>
      <c r="X1" s="1"/>
      <c r="Y1" s="1"/>
      <c r="Z1" s="1"/>
    </row>
    <row r="2" spans="1:26" ht="12.75" customHeight="1">
      <c r="A2" s="161"/>
      <c r="B2" s="161"/>
      <c r="C2" s="161"/>
      <c r="D2" s="1"/>
      <c r="E2" s="1"/>
      <c r="F2" s="1"/>
      <c r="G2" s="1"/>
      <c r="H2" s="1"/>
      <c r="I2" s="1"/>
      <c r="J2" s="1"/>
      <c r="K2" s="1"/>
      <c r="L2" s="1"/>
      <c r="M2" s="1"/>
      <c r="N2" s="1"/>
      <c r="O2" s="1"/>
      <c r="P2" s="1"/>
      <c r="Q2" s="1"/>
      <c r="R2" s="1"/>
      <c r="S2" s="1"/>
      <c r="T2" s="1"/>
      <c r="U2" s="1"/>
      <c r="V2" s="1"/>
      <c r="W2" s="1"/>
      <c r="X2" s="1"/>
      <c r="Y2" s="1"/>
      <c r="Z2" s="1"/>
    </row>
    <row r="3" spans="1:26" ht="28.5" customHeight="1">
      <c r="A3" s="4" t="s">
        <v>444</v>
      </c>
      <c r="B3" s="247" t="s">
        <v>445</v>
      </c>
      <c r="D3" s="1"/>
      <c r="E3" s="1"/>
      <c r="F3" s="1"/>
      <c r="G3" s="1"/>
      <c r="H3" s="1"/>
      <c r="I3" s="1"/>
      <c r="J3" s="1"/>
      <c r="K3" s="1"/>
      <c r="L3" s="1"/>
      <c r="M3" s="1"/>
      <c r="N3" s="1"/>
      <c r="O3" s="1"/>
      <c r="P3" s="1"/>
      <c r="Q3" s="1"/>
      <c r="R3" s="1"/>
      <c r="S3" s="1"/>
      <c r="T3" s="1"/>
      <c r="U3" s="1"/>
      <c r="V3" s="1"/>
      <c r="W3" s="1"/>
      <c r="X3" s="1"/>
      <c r="Y3" s="1"/>
      <c r="Z3" s="1"/>
    </row>
    <row r="4" spans="1:26" ht="13.5" customHeight="1">
      <c r="A4" s="4"/>
      <c r="B4" s="14"/>
      <c r="C4" s="20"/>
      <c r="D4" s="1"/>
      <c r="E4" s="1"/>
      <c r="F4" s="1"/>
      <c r="G4" s="1"/>
      <c r="H4" s="1"/>
      <c r="I4" s="1"/>
      <c r="J4" s="1"/>
      <c r="K4" s="1"/>
      <c r="L4" s="1"/>
      <c r="M4" s="1"/>
      <c r="N4" s="1"/>
      <c r="O4" s="1"/>
      <c r="P4" s="1"/>
      <c r="Q4" s="1"/>
      <c r="R4" s="1"/>
      <c r="S4" s="1"/>
      <c r="T4" s="1"/>
      <c r="U4" s="1"/>
      <c r="V4" s="1"/>
      <c r="W4" s="1"/>
      <c r="X4" s="1"/>
      <c r="Y4" s="1"/>
      <c r="Z4" s="1"/>
    </row>
    <row r="5" spans="1:26" ht="12.75" customHeight="1">
      <c r="A5" s="293" t="s">
        <v>1214</v>
      </c>
      <c r="B5" s="16" t="s">
        <v>446</v>
      </c>
      <c r="C5" s="162"/>
      <c r="D5" s="1"/>
      <c r="E5" s="1"/>
      <c r="F5" s="1"/>
      <c r="G5" s="1"/>
      <c r="H5" s="1"/>
      <c r="I5" s="1"/>
      <c r="J5" s="1"/>
      <c r="K5" s="1"/>
      <c r="L5" s="1"/>
      <c r="M5" s="1"/>
      <c r="N5" s="1"/>
      <c r="O5" s="1"/>
      <c r="P5" s="1"/>
      <c r="Q5" s="1"/>
      <c r="R5" s="1"/>
      <c r="S5" s="1"/>
      <c r="T5" s="1"/>
      <c r="U5" s="1"/>
      <c r="V5" s="1"/>
      <c r="W5" s="1"/>
      <c r="X5" s="1"/>
      <c r="Y5" s="1"/>
      <c r="Z5" s="1"/>
    </row>
    <row r="6" spans="1:26" ht="12.75" customHeight="1">
      <c r="A6" s="293"/>
      <c r="B6" s="16" t="s">
        <v>447</v>
      </c>
      <c r="C6" s="162"/>
      <c r="D6" s="1"/>
      <c r="E6" s="1"/>
      <c r="F6" s="1"/>
      <c r="G6" s="1"/>
      <c r="H6" s="1"/>
      <c r="I6" s="1"/>
      <c r="J6" s="1"/>
      <c r="K6" s="1"/>
      <c r="L6" s="1"/>
      <c r="M6" s="1"/>
      <c r="N6" s="1"/>
      <c r="O6" s="1"/>
      <c r="P6" s="1"/>
      <c r="Q6" s="1"/>
      <c r="R6" s="1"/>
      <c r="S6" s="1"/>
      <c r="T6" s="1"/>
      <c r="U6" s="1"/>
      <c r="V6" s="1"/>
      <c r="W6" s="1"/>
      <c r="X6" s="1"/>
      <c r="Y6" s="1"/>
      <c r="Z6" s="1"/>
    </row>
    <row r="7" spans="1:26" ht="12.75" customHeight="1">
      <c r="A7" s="293"/>
      <c r="B7" s="16" t="s">
        <v>448</v>
      </c>
      <c r="C7" s="162"/>
      <c r="D7" s="1"/>
      <c r="E7" s="1"/>
      <c r="F7" s="1"/>
      <c r="G7" s="1"/>
      <c r="H7" s="1"/>
      <c r="I7" s="1"/>
      <c r="J7" s="1"/>
      <c r="K7" s="1"/>
      <c r="L7" s="1"/>
      <c r="M7" s="1"/>
      <c r="N7" s="1"/>
      <c r="O7" s="1"/>
      <c r="P7" s="1"/>
      <c r="Q7" s="1"/>
      <c r="R7" s="1"/>
      <c r="S7" s="1"/>
      <c r="T7" s="1"/>
      <c r="U7" s="1"/>
      <c r="V7" s="1"/>
      <c r="W7" s="1"/>
      <c r="X7" s="1"/>
      <c r="Y7" s="1"/>
      <c r="Z7" s="1"/>
    </row>
    <row r="8" spans="1:26" ht="12.75" customHeight="1">
      <c r="A8" s="293"/>
      <c r="B8" s="16" t="s">
        <v>449</v>
      </c>
      <c r="C8" s="162"/>
      <c r="D8" s="1"/>
      <c r="E8" s="1"/>
      <c r="F8" s="1"/>
      <c r="G8" s="1"/>
      <c r="H8" s="1"/>
      <c r="I8" s="1"/>
      <c r="J8" s="1"/>
      <c r="K8" s="1"/>
      <c r="L8" s="1"/>
      <c r="M8" s="1"/>
      <c r="N8" s="1"/>
      <c r="O8" s="1"/>
      <c r="P8" s="1"/>
      <c r="Q8" s="1"/>
      <c r="R8" s="1"/>
      <c r="S8" s="1"/>
      <c r="T8" s="1"/>
      <c r="U8" s="1"/>
      <c r="V8" s="1"/>
      <c r="W8" s="1"/>
      <c r="X8" s="1"/>
      <c r="Y8" s="1"/>
      <c r="Z8" s="1"/>
    </row>
    <row r="9" spans="1:26" ht="12.75" customHeight="1">
      <c r="A9" s="293" t="s">
        <v>1214</v>
      </c>
      <c r="B9" s="16" t="s">
        <v>450</v>
      </c>
      <c r="C9" s="162"/>
      <c r="D9" s="1"/>
      <c r="E9" s="1"/>
      <c r="F9" s="1"/>
      <c r="G9" s="1"/>
      <c r="H9" s="1"/>
      <c r="I9" s="1"/>
      <c r="J9" s="1"/>
      <c r="K9" s="1"/>
      <c r="L9" s="1"/>
      <c r="M9" s="1"/>
      <c r="N9" s="1"/>
      <c r="O9" s="1"/>
      <c r="P9" s="1"/>
      <c r="Q9" s="1"/>
      <c r="R9" s="1"/>
      <c r="S9" s="1"/>
      <c r="T9" s="1"/>
      <c r="U9" s="1"/>
      <c r="V9" s="1"/>
      <c r="W9" s="1"/>
      <c r="X9" s="1"/>
      <c r="Y9" s="1"/>
      <c r="Z9" s="1"/>
    </row>
    <row r="10" spans="1:26" ht="12.75" customHeight="1">
      <c r="A10" s="293" t="s">
        <v>1214</v>
      </c>
      <c r="B10" s="16" t="s">
        <v>451</v>
      </c>
      <c r="C10" s="162"/>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93"/>
      <c r="B11" s="16" t="s">
        <v>452</v>
      </c>
      <c r="C11" s="162"/>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93"/>
      <c r="B12" s="16" t="s">
        <v>453</v>
      </c>
      <c r="C12" s="162"/>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93"/>
      <c r="B13" s="16" t="s">
        <v>454</v>
      </c>
      <c r="C13" s="162"/>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93" t="s">
        <v>1214</v>
      </c>
      <c r="B14" s="16" t="s">
        <v>455</v>
      </c>
      <c r="C14" s="162"/>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93" t="s">
        <v>1214</v>
      </c>
      <c r="B15" s="16" t="s">
        <v>456</v>
      </c>
      <c r="C15" s="162"/>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93" t="s">
        <v>1214</v>
      </c>
      <c r="B16" s="16" t="s">
        <v>457</v>
      </c>
      <c r="C16" s="162"/>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93" t="s">
        <v>1214</v>
      </c>
      <c r="B17" s="16" t="s">
        <v>458</v>
      </c>
      <c r="C17" s="16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93" t="s">
        <v>1214</v>
      </c>
      <c r="B18" s="16" t="s">
        <v>459</v>
      </c>
      <c r="C18" s="16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93" t="s">
        <v>1214</v>
      </c>
      <c r="B19" s="16" t="s">
        <v>460</v>
      </c>
      <c r="C19" s="16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93" t="s">
        <v>1214</v>
      </c>
      <c r="B20" s="16" t="s">
        <v>461</v>
      </c>
      <c r="C20" s="16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1214</v>
      </c>
      <c r="B21" s="16" t="s">
        <v>462</v>
      </c>
      <c r="C21" s="16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463</v>
      </c>
      <c r="C22" s="16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464</v>
      </c>
      <c r="C23" s="16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60"/>
      <c r="C24" s="41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465</v>
      </c>
      <c r="B26" s="5" t="s">
        <v>466</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3" t="s">
        <v>467</v>
      </c>
      <c r="B28" s="72" t="s">
        <v>468</v>
      </c>
      <c r="C28" s="7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1214</v>
      </c>
      <c r="B29" s="16" t="s">
        <v>469</v>
      </c>
      <c r="C29" s="16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470</v>
      </c>
      <c r="C30" s="16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1214</v>
      </c>
      <c r="B31" s="16" t="s">
        <v>471</v>
      </c>
      <c r="C31" s="16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472</v>
      </c>
      <c r="C32" s="16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6" t="s">
        <v>183</v>
      </c>
      <c r="C33" s="16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473</v>
      </c>
      <c r="C34" s="16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1214</v>
      </c>
      <c r="B35" s="16" t="s">
        <v>474</v>
      </c>
      <c r="C35" s="16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475</v>
      </c>
      <c r="C36" s="16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c r="B37" s="16" t="s">
        <v>178</v>
      </c>
      <c r="C37" s="162"/>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476</v>
      </c>
      <c r="C38" s="162"/>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1214</v>
      </c>
      <c r="B39" s="16" t="s">
        <v>477</v>
      </c>
      <c r="C39" s="162"/>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1214</v>
      </c>
      <c r="B40" s="16" t="s">
        <v>478</v>
      </c>
      <c r="C40" s="162"/>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41</v>
      </c>
      <c r="C41" s="162"/>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79"/>
      <c r="C42" s="41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sqref="A1:F1"/>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405" t="s">
        <v>479</v>
      </c>
      <c r="B1" s="406"/>
      <c r="C1" s="406"/>
      <c r="D1" s="406"/>
      <c r="E1" s="406"/>
      <c r="F1" s="407"/>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480</v>
      </c>
      <c r="B3" s="248" t="s">
        <v>1128</v>
      </c>
      <c r="C3" s="219"/>
      <c r="D3" s="219"/>
      <c r="E3" s="219"/>
      <c r="F3" s="219"/>
      <c r="G3" s="1"/>
      <c r="H3" s="1"/>
      <c r="I3" s="1"/>
      <c r="J3" s="1"/>
      <c r="K3" s="1"/>
      <c r="L3" s="1"/>
      <c r="M3" s="1"/>
      <c r="N3" s="1"/>
      <c r="O3" s="1"/>
      <c r="P3" s="1"/>
      <c r="Q3" s="1"/>
      <c r="R3" s="1"/>
      <c r="S3" s="1"/>
      <c r="T3" s="1"/>
      <c r="U3" s="1"/>
      <c r="V3" s="1"/>
      <c r="W3" s="1"/>
      <c r="X3" s="1"/>
      <c r="Y3" s="1"/>
    </row>
    <row r="4" spans="1:25" ht="37.5" customHeight="1">
      <c r="A4" s="4"/>
      <c r="B4" s="220"/>
      <c r="C4" s="164" t="s">
        <v>1028</v>
      </c>
      <c r="D4" s="165" t="s">
        <v>62</v>
      </c>
      <c r="G4" s="1"/>
      <c r="H4" s="1"/>
      <c r="I4" s="1"/>
      <c r="J4" s="1"/>
      <c r="K4" s="1"/>
      <c r="L4" s="1"/>
      <c r="M4" s="1"/>
      <c r="N4" s="1"/>
      <c r="O4" s="1"/>
      <c r="P4" s="1"/>
      <c r="Q4" s="1"/>
      <c r="R4" s="1"/>
      <c r="S4" s="1"/>
      <c r="T4" s="1"/>
      <c r="U4" s="1"/>
      <c r="V4" s="1"/>
      <c r="W4" s="1"/>
      <c r="X4" s="1"/>
      <c r="Y4" s="1"/>
    </row>
    <row r="5" spans="1:25" ht="39.75" customHeight="1">
      <c r="A5" s="4"/>
      <c r="B5" s="216" t="s">
        <v>1029</v>
      </c>
      <c r="C5" s="111">
        <v>0.47</v>
      </c>
      <c r="D5" s="166">
        <v>0.37</v>
      </c>
      <c r="G5" s="1"/>
      <c r="H5" s="1"/>
      <c r="I5" s="1"/>
      <c r="J5" s="1"/>
      <c r="K5" s="1"/>
      <c r="L5" s="1"/>
      <c r="M5" s="1"/>
      <c r="N5" s="1"/>
      <c r="O5" s="1"/>
      <c r="P5" s="1"/>
      <c r="Q5" s="1"/>
      <c r="R5" s="1"/>
      <c r="S5" s="1"/>
      <c r="T5" s="1"/>
      <c r="U5" s="1"/>
      <c r="V5" s="1"/>
      <c r="W5" s="1"/>
      <c r="X5" s="1"/>
      <c r="Y5" s="1"/>
    </row>
    <row r="6" spans="1:25" ht="12.75" customHeight="1">
      <c r="A6" s="4"/>
      <c r="B6" s="243" t="s">
        <v>481</v>
      </c>
      <c r="C6" s="166">
        <v>0.03</v>
      </c>
      <c r="D6" s="166">
        <v>7.0000000000000007E-2</v>
      </c>
      <c r="G6" s="1"/>
      <c r="H6" s="1"/>
      <c r="I6" s="1"/>
      <c r="J6" s="1"/>
      <c r="K6" s="1"/>
      <c r="L6" s="1"/>
      <c r="M6" s="1"/>
      <c r="N6" s="1"/>
      <c r="O6" s="1"/>
      <c r="P6" s="1"/>
      <c r="Q6" s="1"/>
      <c r="R6" s="1"/>
      <c r="S6" s="1"/>
      <c r="T6" s="1"/>
      <c r="U6" s="1"/>
      <c r="V6" s="1"/>
      <c r="W6" s="1"/>
      <c r="X6" s="1"/>
      <c r="Y6" s="1"/>
    </row>
    <row r="7" spans="1:25" ht="12.75" customHeight="1">
      <c r="A7" s="4"/>
      <c r="B7" s="243" t="s">
        <v>482</v>
      </c>
      <c r="C7" s="166">
        <v>0.06</v>
      </c>
      <c r="D7" s="166">
        <v>0.08</v>
      </c>
      <c r="G7" s="1"/>
      <c r="H7" s="1"/>
      <c r="I7" s="1"/>
      <c r="J7" s="1"/>
      <c r="K7" s="1"/>
      <c r="L7" s="1"/>
      <c r="M7" s="1"/>
      <c r="N7" s="1"/>
      <c r="O7" s="1"/>
      <c r="P7" s="1"/>
      <c r="Q7" s="1"/>
      <c r="R7" s="1"/>
      <c r="S7" s="1"/>
      <c r="T7" s="1"/>
      <c r="U7" s="1"/>
      <c r="V7" s="1"/>
      <c r="W7" s="1"/>
      <c r="X7" s="1"/>
      <c r="Y7" s="1"/>
    </row>
    <row r="8" spans="1:25" ht="24.75" customHeight="1">
      <c r="A8" s="4"/>
      <c r="B8" s="243" t="s">
        <v>483</v>
      </c>
      <c r="C8" s="166">
        <v>0.86</v>
      </c>
      <c r="D8" s="166">
        <v>0.7</v>
      </c>
      <c r="G8" s="1"/>
      <c r="H8" s="1"/>
      <c r="I8" s="1"/>
      <c r="J8" s="1"/>
      <c r="K8" s="1"/>
      <c r="L8" s="1"/>
      <c r="M8" s="1"/>
      <c r="N8" s="1"/>
      <c r="O8" s="1"/>
      <c r="P8" s="1"/>
      <c r="Q8" s="1"/>
      <c r="R8" s="1"/>
      <c r="S8" s="1"/>
      <c r="T8" s="1"/>
      <c r="U8" s="1"/>
      <c r="V8" s="1"/>
      <c r="W8" s="1"/>
      <c r="X8" s="1"/>
      <c r="Y8" s="1"/>
    </row>
    <row r="9" spans="1:25" ht="12.75" customHeight="1">
      <c r="A9" s="4"/>
      <c r="B9" s="243" t="s">
        <v>484</v>
      </c>
      <c r="C9" s="166">
        <v>0.14000000000000001</v>
      </c>
      <c r="D9" s="166">
        <v>0.3</v>
      </c>
      <c r="G9" s="1"/>
      <c r="H9" s="1"/>
      <c r="I9" s="1"/>
      <c r="J9" s="1"/>
      <c r="K9" s="1"/>
      <c r="L9" s="1"/>
      <c r="M9" s="1"/>
      <c r="N9" s="1"/>
      <c r="O9" s="1"/>
      <c r="P9" s="1"/>
      <c r="Q9" s="1"/>
      <c r="R9" s="1"/>
      <c r="S9" s="1"/>
      <c r="T9" s="1"/>
      <c r="U9" s="1"/>
      <c r="V9" s="1"/>
      <c r="W9" s="1"/>
      <c r="X9" s="1"/>
      <c r="Y9" s="1"/>
    </row>
    <row r="10" spans="1:25" ht="12.75" customHeight="1">
      <c r="A10" s="4"/>
      <c r="B10" s="243" t="s">
        <v>485</v>
      </c>
      <c r="C10" s="166">
        <v>0</v>
      </c>
      <c r="D10" s="166">
        <v>0.03</v>
      </c>
      <c r="G10" s="1"/>
      <c r="H10" s="1"/>
      <c r="I10" s="1"/>
      <c r="J10" s="1"/>
      <c r="K10" s="1"/>
      <c r="L10" s="1"/>
      <c r="M10" s="1"/>
      <c r="N10" s="1"/>
      <c r="O10" s="1"/>
      <c r="P10" s="1"/>
      <c r="Q10" s="1"/>
      <c r="R10" s="1"/>
      <c r="S10" s="1"/>
      <c r="T10" s="1"/>
      <c r="U10" s="1"/>
      <c r="V10" s="1"/>
      <c r="W10" s="1"/>
      <c r="X10" s="1"/>
      <c r="Y10" s="1"/>
    </row>
    <row r="11" spans="1:25" ht="12.75" customHeight="1">
      <c r="A11" s="4"/>
      <c r="B11" s="243" t="s">
        <v>486</v>
      </c>
      <c r="C11" s="167">
        <v>19</v>
      </c>
      <c r="D11" s="167">
        <v>21</v>
      </c>
      <c r="G11" s="1"/>
      <c r="H11" s="1"/>
      <c r="I11" s="1"/>
      <c r="J11" s="1"/>
      <c r="K11" s="1"/>
      <c r="L11" s="1"/>
      <c r="M11" s="1"/>
      <c r="N11" s="1"/>
      <c r="O11" s="1"/>
      <c r="P11" s="1"/>
      <c r="Q11" s="1"/>
      <c r="R11" s="1"/>
      <c r="S11" s="1"/>
      <c r="T11" s="1"/>
      <c r="U11" s="1"/>
      <c r="V11" s="1"/>
      <c r="W11" s="1"/>
      <c r="X11" s="1"/>
      <c r="Y11" s="1"/>
    </row>
    <row r="12" spans="1:25" ht="12.75" customHeight="1">
      <c r="A12" s="4"/>
      <c r="B12" s="243" t="s">
        <v>487</v>
      </c>
      <c r="C12" s="167">
        <v>19</v>
      </c>
      <c r="D12" s="167">
        <v>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488</v>
      </c>
      <c r="B14" s="72" t="s">
        <v>489</v>
      </c>
      <c r="G14" s="1"/>
      <c r="H14" s="1"/>
      <c r="I14" s="1"/>
      <c r="J14" s="1"/>
      <c r="K14" s="1"/>
      <c r="L14" s="1"/>
      <c r="M14" s="1"/>
      <c r="N14" s="1"/>
      <c r="O14" s="1"/>
      <c r="P14" s="1"/>
      <c r="Q14" s="1"/>
      <c r="R14" s="1"/>
      <c r="S14" s="1"/>
      <c r="T14" s="1"/>
      <c r="U14" s="1"/>
      <c r="V14" s="1"/>
      <c r="W14" s="1"/>
      <c r="X14" s="1"/>
      <c r="Y14" s="1"/>
    </row>
    <row r="15" spans="1:25" ht="12.75" customHeight="1">
      <c r="A15" s="4"/>
      <c r="B15" s="63"/>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293" t="s">
        <v>1214</v>
      </c>
      <c r="B16" s="83" t="s">
        <v>490</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293" t="s">
        <v>1214</v>
      </c>
      <c r="B17" s="3" t="s">
        <v>491</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293" t="s">
        <v>1214</v>
      </c>
      <c r="B18" s="3" t="s">
        <v>492</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293" t="s">
        <v>1214</v>
      </c>
      <c r="B19" s="3" t="s">
        <v>493</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293" t="s">
        <v>1214</v>
      </c>
      <c r="B20" s="3" t="s">
        <v>494</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293" t="s">
        <v>1214</v>
      </c>
      <c r="B21" s="482" t="s">
        <v>495</v>
      </c>
      <c r="C21" s="483"/>
      <c r="D21" s="483"/>
      <c r="E21" s="1"/>
      <c r="F21" s="1"/>
      <c r="G21" s="1"/>
      <c r="H21" s="1"/>
      <c r="I21" s="1"/>
      <c r="J21" s="1"/>
      <c r="K21" s="1"/>
      <c r="L21" s="1"/>
      <c r="M21" s="1"/>
      <c r="N21" s="1"/>
      <c r="O21" s="1"/>
      <c r="P21" s="1"/>
      <c r="Q21" s="1"/>
      <c r="R21" s="1"/>
      <c r="S21" s="1"/>
      <c r="T21" s="1"/>
      <c r="U21" s="1"/>
      <c r="V21" s="1"/>
      <c r="W21" s="1"/>
      <c r="X21" s="1"/>
      <c r="Y21" s="1"/>
    </row>
    <row r="22" spans="1:25" ht="12.75" customHeight="1">
      <c r="A22" s="293" t="s">
        <v>1214</v>
      </c>
      <c r="B22" s="3" t="s">
        <v>496</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293" t="s">
        <v>1214</v>
      </c>
      <c r="B23" s="3" t="s">
        <v>497</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293"/>
      <c r="B24" s="3" t="s">
        <v>498</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293" t="s">
        <v>1214</v>
      </c>
      <c r="B25" s="3" t="s">
        <v>499</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293" t="s">
        <v>1214</v>
      </c>
      <c r="B26" s="3" t="s">
        <v>500</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293" t="s">
        <v>1214</v>
      </c>
      <c r="B27" s="3" t="s">
        <v>501</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293"/>
      <c r="B28" s="3" t="s">
        <v>502</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293"/>
      <c r="B29" s="3" t="s">
        <v>503</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293" t="s">
        <v>1214</v>
      </c>
      <c r="B30" s="3" t="s">
        <v>504</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293" t="s">
        <v>1214</v>
      </c>
      <c r="B31" s="3" t="s">
        <v>505</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293" t="s">
        <v>1214</v>
      </c>
      <c r="B32" s="3" t="s">
        <v>506</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293"/>
      <c r="B33" s="3" t="s">
        <v>507</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293" t="s">
        <v>1214</v>
      </c>
      <c r="B34" s="3" t="s">
        <v>508</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509</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510</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511</v>
      </c>
      <c r="B38" s="484" t="s">
        <v>512</v>
      </c>
      <c r="C38" s="417"/>
      <c r="D38" s="417"/>
      <c r="E38" s="417"/>
      <c r="F38" s="417"/>
      <c r="G38" s="1"/>
      <c r="H38" s="1"/>
      <c r="I38" s="1"/>
      <c r="J38" s="1"/>
      <c r="K38" s="1"/>
      <c r="L38" s="1"/>
      <c r="M38" s="1"/>
      <c r="N38" s="1"/>
      <c r="O38" s="1"/>
      <c r="P38" s="1"/>
      <c r="Q38" s="1"/>
      <c r="R38" s="1"/>
      <c r="S38" s="1"/>
      <c r="T38" s="1"/>
      <c r="U38" s="1"/>
      <c r="V38" s="1"/>
      <c r="W38" s="1"/>
      <c r="X38" s="1"/>
      <c r="Y38" s="1"/>
    </row>
    <row r="39" spans="1:25" s="250" customFormat="1" ht="42.95" customHeight="1">
      <c r="A39" s="46"/>
      <c r="B39" s="118" t="s">
        <v>1129</v>
      </c>
      <c r="C39" s="244" t="s">
        <v>513</v>
      </c>
      <c r="D39" s="168" t="s">
        <v>514</v>
      </c>
      <c r="E39" s="217" t="s">
        <v>515</v>
      </c>
      <c r="F39" s="217" t="s">
        <v>516</v>
      </c>
      <c r="G39" s="249"/>
      <c r="H39" s="89"/>
      <c r="I39" s="89"/>
      <c r="J39" s="89"/>
      <c r="K39" s="89"/>
      <c r="L39" s="89"/>
      <c r="M39" s="89"/>
      <c r="N39" s="89"/>
      <c r="O39" s="89"/>
      <c r="P39" s="89"/>
      <c r="Q39" s="89"/>
      <c r="R39" s="89"/>
      <c r="S39" s="89"/>
      <c r="T39" s="89"/>
      <c r="U39" s="89"/>
      <c r="V39" s="89"/>
      <c r="W39" s="89"/>
      <c r="X39" s="89"/>
      <c r="Y39" s="89"/>
    </row>
    <row r="40" spans="1:25" ht="12.75" customHeight="1">
      <c r="A40" s="4"/>
      <c r="B40" s="80" t="s">
        <v>517</v>
      </c>
      <c r="C40" s="245"/>
      <c r="D40" s="246"/>
      <c r="E40" s="156"/>
      <c r="F40" s="218"/>
      <c r="G40" s="215"/>
      <c r="H40" s="1"/>
      <c r="I40" s="1"/>
      <c r="J40" s="1"/>
      <c r="K40" s="1"/>
      <c r="L40" s="1"/>
      <c r="M40" s="1"/>
      <c r="N40" s="1"/>
      <c r="O40" s="1"/>
      <c r="P40" s="1"/>
      <c r="Q40" s="1"/>
      <c r="R40" s="1"/>
      <c r="S40" s="1"/>
      <c r="T40" s="1"/>
      <c r="U40" s="1"/>
      <c r="V40" s="1"/>
      <c r="W40" s="1"/>
      <c r="X40" s="1"/>
      <c r="Y40" s="1"/>
    </row>
    <row r="41" spans="1:25" ht="12.75" customHeight="1">
      <c r="A41" s="4"/>
      <c r="B41" s="80" t="s">
        <v>518</v>
      </c>
      <c r="C41" s="245"/>
      <c r="D41" s="246"/>
      <c r="E41" s="156"/>
      <c r="F41" s="218"/>
      <c r="G41" s="215"/>
      <c r="H41" s="1"/>
      <c r="I41" s="1"/>
      <c r="J41" s="1"/>
      <c r="K41" s="1"/>
      <c r="L41" s="1"/>
      <c r="M41" s="1"/>
      <c r="N41" s="1"/>
      <c r="O41" s="1"/>
      <c r="P41" s="1"/>
      <c r="Q41" s="1"/>
      <c r="R41" s="1"/>
      <c r="S41" s="1"/>
      <c r="T41" s="1"/>
      <c r="U41" s="1"/>
      <c r="V41" s="1"/>
      <c r="W41" s="1"/>
      <c r="X41" s="1"/>
      <c r="Y41" s="1"/>
    </row>
    <row r="42" spans="1:25" ht="12.75" customHeight="1">
      <c r="A42" s="4"/>
      <c r="B42" s="80" t="s">
        <v>519</v>
      </c>
      <c r="C42" s="245"/>
      <c r="D42" s="246"/>
      <c r="E42" s="156"/>
      <c r="F42" s="218"/>
      <c r="G42" s="215"/>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520</v>
      </c>
      <c r="B44" s="178" t="s">
        <v>1027</v>
      </c>
      <c r="G44" s="1"/>
      <c r="H44" s="1"/>
      <c r="I44" s="1"/>
      <c r="J44" s="1"/>
      <c r="K44" s="1"/>
      <c r="L44" s="1"/>
      <c r="M44" s="1"/>
      <c r="N44" s="1"/>
      <c r="O44" s="1"/>
      <c r="P44" s="1"/>
      <c r="Q44" s="1"/>
      <c r="R44" s="1"/>
      <c r="S44" s="1"/>
      <c r="T44" s="1"/>
      <c r="U44" s="1"/>
      <c r="V44" s="1"/>
      <c r="W44" s="1"/>
      <c r="X44" s="1"/>
      <c r="Y44" s="1"/>
    </row>
    <row r="45" spans="1:25" ht="12.75" customHeight="1">
      <c r="A45" s="15" t="s">
        <v>1214</v>
      </c>
      <c r="B45" s="3" t="s">
        <v>521</v>
      </c>
      <c r="C45" s="169"/>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522</v>
      </c>
      <c r="C46" s="169"/>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523</v>
      </c>
      <c r="C47" s="169"/>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80" t="s">
        <v>524</v>
      </c>
      <c r="C48" s="481"/>
      <c r="D48" s="16"/>
      <c r="E48" s="1"/>
      <c r="F48" s="1"/>
      <c r="G48" s="1"/>
      <c r="H48" s="1"/>
      <c r="I48" s="1"/>
      <c r="J48" s="1"/>
      <c r="K48" s="1"/>
      <c r="L48" s="1"/>
      <c r="M48" s="1"/>
      <c r="N48" s="1"/>
      <c r="O48" s="1"/>
      <c r="P48" s="1"/>
      <c r="Q48" s="1"/>
      <c r="R48" s="1"/>
      <c r="S48" s="1"/>
      <c r="T48" s="1"/>
      <c r="U48" s="1"/>
      <c r="V48" s="1"/>
      <c r="W48" s="1"/>
      <c r="X48" s="1"/>
      <c r="Y48" s="1"/>
    </row>
    <row r="49" spans="1:25" ht="12.75" customHeight="1">
      <c r="A49" s="15"/>
      <c r="B49" s="480" t="s">
        <v>525</v>
      </c>
      <c r="C49" s="481"/>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80" t="s">
        <v>526</v>
      </c>
      <c r="C50" s="481"/>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80" t="s">
        <v>527</v>
      </c>
      <c r="C51" s="481"/>
      <c r="D51" s="481"/>
      <c r="E51" s="1"/>
      <c r="F51" s="1"/>
      <c r="G51" s="1"/>
      <c r="H51" s="1"/>
      <c r="I51" s="1"/>
      <c r="J51" s="1"/>
      <c r="K51" s="1"/>
      <c r="L51" s="1"/>
      <c r="M51" s="1"/>
      <c r="N51" s="1"/>
      <c r="O51" s="1"/>
      <c r="P51" s="1"/>
      <c r="Q51" s="1"/>
      <c r="R51" s="1"/>
      <c r="S51" s="1"/>
      <c r="T51" s="1"/>
      <c r="U51" s="1"/>
      <c r="V51" s="1"/>
      <c r="W51" s="1"/>
      <c r="X51" s="1"/>
      <c r="Y51" s="1"/>
    </row>
    <row r="52" spans="1:25" ht="12.75" customHeight="1">
      <c r="A52" s="15"/>
      <c r="B52" s="3" t="s">
        <v>528</v>
      </c>
      <c r="C52" s="169"/>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529</v>
      </c>
      <c r="C53" s="169"/>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530</v>
      </c>
      <c r="C54" s="169"/>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531</v>
      </c>
      <c r="C55" s="169"/>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1214</v>
      </c>
      <c r="B56" s="3" t="s">
        <v>532</v>
      </c>
      <c r="C56" s="169"/>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533</v>
      </c>
      <c r="C57" s="169"/>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66"/>
      <c r="C59" s="466"/>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405" t="s">
        <v>534</v>
      </c>
      <c r="B1" s="406"/>
      <c r="C1" s="406"/>
      <c r="D1" s="406"/>
      <c r="E1" s="407"/>
      <c r="F1" s="1"/>
      <c r="G1" s="1"/>
      <c r="H1" s="1"/>
      <c r="I1" s="1"/>
      <c r="J1" s="1"/>
      <c r="K1" s="1"/>
      <c r="L1" s="1"/>
      <c r="M1" s="1"/>
      <c r="N1" s="1"/>
      <c r="O1" s="1"/>
      <c r="P1" s="1"/>
      <c r="Q1" s="1"/>
      <c r="R1" s="1"/>
      <c r="S1" s="1"/>
      <c r="T1" s="1"/>
      <c r="U1" s="1"/>
      <c r="V1" s="1"/>
      <c r="W1" s="1"/>
      <c r="X1" s="1"/>
      <c r="Y1" s="1"/>
      <c r="Z1" s="1"/>
    </row>
    <row r="2" spans="1:26" ht="6.75" customHeight="1">
      <c r="A2" s="161"/>
      <c r="B2" s="161"/>
      <c r="C2" s="161"/>
      <c r="D2" s="161"/>
      <c r="E2" s="161"/>
      <c r="F2" s="1"/>
      <c r="G2" s="1"/>
      <c r="H2" s="1"/>
      <c r="I2" s="1"/>
      <c r="J2" s="1"/>
      <c r="K2" s="1"/>
      <c r="L2" s="1"/>
      <c r="M2" s="1"/>
      <c r="N2" s="1"/>
      <c r="O2" s="1"/>
      <c r="P2" s="1"/>
      <c r="Q2" s="1"/>
      <c r="R2" s="1"/>
      <c r="S2" s="1"/>
      <c r="T2" s="1"/>
      <c r="U2" s="1"/>
      <c r="V2" s="1"/>
      <c r="W2" s="1"/>
      <c r="X2" s="1"/>
      <c r="Y2" s="1"/>
      <c r="Z2" s="1"/>
    </row>
    <row r="3" spans="1:26" ht="12.75" customHeight="1">
      <c r="A3" s="4" t="s">
        <v>535</v>
      </c>
      <c r="B3" s="151" t="s">
        <v>536</v>
      </c>
      <c r="C3" s="151"/>
      <c r="D3" s="151"/>
      <c r="E3" s="151"/>
      <c r="F3" s="1"/>
      <c r="G3" s="1"/>
      <c r="H3" s="1"/>
      <c r="I3" s="1"/>
      <c r="J3" s="1"/>
      <c r="K3" s="1"/>
      <c r="L3" s="1"/>
      <c r="M3" s="1"/>
      <c r="N3" s="1"/>
      <c r="O3" s="1"/>
      <c r="P3" s="1"/>
      <c r="Q3" s="1"/>
      <c r="R3" s="1"/>
      <c r="S3" s="1"/>
      <c r="T3" s="1"/>
      <c r="U3" s="1"/>
      <c r="V3" s="1"/>
      <c r="W3" s="1"/>
      <c r="X3" s="1"/>
      <c r="Y3" s="1"/>
      <c r="Z3" s="1"/>
    </row>
    <row r="4" spans="1:26" ht="12.75" customHeight="1">
      <c r="A4" s="2"/>
      <c r="B4" s="485" t="s">
        <v>1215</v>
      </c>
      <c r="C4" s="417"/>
      <c r="D4" s="417"/>
      <c r="E4" s="417"/>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37" t="s">
        <v>1216</v>
      </c>
      <c r="C6" s="404"/>
      <c r="D6" s="404"/>
      <c r="E6" s="404"/>
      <c r="F6" s="404"/>
      <c r="G6" s="63"/>
      <c r="H6" s="63"/>
      <c r="I6" s="63"/>
      <c r="J6" s="63"/>
      <c r="K6" s="63"/>
      <c r="L6" s="63"/>
      <c r="M6" s="63"/>
      <c r="N6" s="63"/>
      <c r="O6" s="63"/>
      <c r="P6" s="63"/>
      <c r="Q6" s="63"/>
      <c r="R6" s="63"/>
      <c r="S6" s="63"/>
      <c r="T6" s="63"/>
      <c r="U6" s="63"/>
      <c r="V6" s="63"/>
      <c r="W6" s="63"/>
      <c r="X6" s="63"/>
      <c r="Y6" s="63"/>
      <c r="Z6" s="63"/>
    </row>
    <row r="7" spans="1:26" ht="14.25" customHeight="1">
      <c r="A7" s="2"/>
      <c r="B7" s="63"/>
      <c r="C7" s="63"/>
      <c r="D7" s="63"/>
      <c r="E7" s="63"/>
      <c r="F7" s="1"/>
      <c r="G7" s="1"/>
      <c r="H7" s="1"/>
      <c r="I7" s="1"/>
      <c r="J7" s="1"/>
      <c r="K7" s="1"/>
      <c r="L7" s="1"/>
      <c r="M7" s="1"/>
      <c r="N7" s="1"/>
      <c r="O7" s="1"/>
      <c r="P7" s="1"/>
      <c r="Q7" s="1"/>
      <c r="R7" s="1"/>
      <c r="S7" s="1"/>
      <c r="T7" s="1"/>
      <c r="U7" s="1"/>
      <c r="V7" s="1"/>
      <c r="W7" s="1"/>
      <c r="X7" s="1"/>
      <c r="Y7" s="1"/>
      <c r="Z7" s="1"/>
    </row>
    <row r="8" spans="1:26" ht="12" customHeight="1">
      <c r="A8" s="15"/>
      <c r="B8" s="419" t="s">
        <v>1130</v>
      </c>
      <c r="C8" s="404"/>
      <c r="D8" s="404"/>
      <c r="E8" s="404"/>
      <c r="F8" s="404"/>
      <c r="G8" s="63"/>
      <c r="H8" s="63"/>
      <c r="I8" s="63"/>
      <c r="J8" s="63"/>
      <c r="K8" s="63"/>
      <c r="L8" s="63"/>
      <c r="M8" s="63"/>
      <c r="N8" s="63"/>
      <c r="O8" s="63"/>
      <c r="P8" s="63"/>
      <c r="Q8" s="63"/>
      <c r="R8" s="63"/>
      <c r="S8" s="63"/>
      <c r="T8" s="63"/>
      <c r="U8" s="63"/>
      <c r="V8" s="63"/>
      <c r="W8" s="63"/>
      <c r="X8" s="63"/>
      <c r="Y8" s="63"/>
      <c r="Z8" s="63"/>
    </row>
    <row r="9" spans="1:26" ht="13.5" customHeight="1">
      <c r="A9" s="2"/>
      <c r="B9" s="404"/>
      <c r="C9" s="404"/>
      <c r="D9" s="404"/>
      <c r="E9" s="404"/>
      <c r="F9" s="404"/>
      <c r="G9" s="63"/>
      <c r="H9" s="63"/>
      <c r="I9" s="63"/>
      <c r="J9" s="63"/>
      <c r="K9" s="63"/>
      <c r="L9" s="63"/>
      <c r="M9" s="63"/>
      <c r="N9" s="63"/>
      <c r="O9" s="63"/>
      <c r="P9" s="63"/>
      <c r="Q9" s="63"/>
      <c r="R9" s="63"/>
      <c r="S9" s="63"/>
      <c r="T9" s="63"/>
      <c r="U9" s="63"/>
      <c r="V9" s="63"/>
      <c r="W9" s="63"/>
      <c r="X9" s="63"/>
      <c r="Y9" s="63"/>
      <c r="Z9" s="63"/>
    </row>
    <row r="10" spans="1:26" ht="12.75" customHeight="1">
      <c r="A10" s="2"/>
      <c r="B10" s="404"/>
      <c r="C10" s="404"/>
      <c r="D10" s="404"/>
      <c r="E10" s="404"/>
      <c r="F10" s="404"/>
      <c r="G10" s="63"/>
      <c r="H10" s="63"/>
      <c r="I10" s="63"/>
      <c r="J10" s="63"/>
      <c r="K10" s="63"/>
      <c r="L10" s="63"/>
      <c r="M10" s="63"/>
      <c r="N10" s="63"/>
      <c r="O10" s="63"/>
      <c r="P10" s="63"/>
      <c r="Q10" s="63"/>
      <c r="R10" s="63"/>
      <c r="S10" s="63"/>
      <c r="T10" s="63"/>
      <c r="U10" s="63"/>
      <c r="V10" s="63"/>
      <c r="W10" s="63"/>
      <c r="X10" s="63"/>
      <c r="Y10" s="63"/>
      <c r="Z10" s="63"/>
    </row>
    <row r="11" spans="1:26" ht="12.75" customHeight="1">
      <c r="A11" s="2"/>
      <c r="B11" s="443"/>
      <c r="C11" s="417"/>
      <c r="D11" s="417"/>
      <c r="E11" s="41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537</v>
      </c>
      <c r="B13" s="452" t="s">
        <v>1153</v>
      </c>
      <c r="C13" s="404"/>
      <c r="D13" s="404"/>
      <c r="E13" s="404"/>
      <c r="F13" s="1"/>
      <c r="G13" s="1"/>
      <c r="H13" s="1"/>
      <c r="I13" s="1"/>
      <c r="J13" s="1"/>
      <c r="K13" s="1"/>
      <c r="L13" s="1"/>
      <c r="M13" s="1"/>
      <c r="N13" s="1"/>
      <c r="O13" s="1"/>
      <c r="P13" s="1"/>
      <c r="Q13" s="1"/>
      <c r="R13" s="1"/>
      <c r="S13" s="1"/>
      <c r="T13" s="1"/>
      <c r="U13" s="1"/>
      <c r="V13" s="1"/>
      <c r="W13" s="1"/>
      <c r="X13" s="1"/>
      <c r="Y13" s="1"/>
      <c r="Z13" s="1"/>
    </row>
    <row r="14" spans="1:26" ht="39" customHeight="1">
      <c r="A14" s="4"/>
      <c r="B14" s="448" t="s">
        <v>1154</v>
      </c>
      <c r="C14" s="404"/>
      <c r="D14" s="404"/>
      <c r="E14" s="404"/>
      <c r="F14" s="1"/>
      <c r="G14" s="1"/>
      <c r="H14" s="1"/>
      <c r="I14" s="1"/>
      <c r="J14" s="1"/>
      <c r="K14" s="1"/>
      <c r="L14" s="1"/>
      <c r="M14" s="1"/>
      <c r="N14" s="1"/>
      <c r="O14" s="1"/>
      <c r="P14" s="1"/>
      <c r="Q14" s="1"/>
      <c r="R14" s="1"/>
      <c r="S14" s="1"/>
      <c r="T14" s="1"/>
      <c r="U14" s="1"/>
      <c r="V14" s="1"/>
      <c r="W14" s="1"/>
      <c r="X14" s="1"/>
      <c r="Y14" s="1"/>
      <c r="Z14" s="1"/>
    </row>
    <row r="15" spans="1:26" ht="28.5" customHeight="1">
      <c r="A15" s="4"/>
      <c r="B15" s="452" t="s">
        <v>538</v>
      </c>
      <c r="C15" s="404"/>
      <c r="D15" s="404"/>
      <c r="E15" s="404"/>
      <c r="F15" s="404"/>
      <c r="G15" s="105"/>
      <c r="H15" s="105"/>
      <c r="I15" s="105"/>
      <c r="J15" s="105"/>
      <c r="K15" s="105"/>
      <c r="L15" s="105"/>
      <c r="M15" s="105"/>
      <c r="N15" s="105"/>
      <c r="O15" s="105"/>
      <c r="P15" s="105"/>
      <c r="Q15" s="105"/>
      <c r="R15" s="105"/>
      <c r="S15" s="105"/>
      <c r="T15" s="105"/>
      <c r="U15" s="105"/>
      <c r="V15" s="105"/>
      <c r="W15" s="105"/>
      <c r="X15" s="105"/>
      <c r="Y15" s="105"/>
      <c r="Z15" s="105"/>
    </row>
    <row r="16" spans="1:26" ht="15" customHeight="1">
      <c r="A16" s="4"/>
      <c r="B16" s="448" t="s">
        <v>1162</v>
      </c>
      <c r="C16" s="404"/>
      <c r="D16" s="404"/>
      <c r="E16" s="404"/>
      <c r="F16" s="404"/>
      <c r="G16" s="105"/>
      <c r="H16" s="105"/>
      <c r="I16" s="105"/>
      <c r="J16" s="105"/>
      <c r="K16" s="105"/>
      <c r="L16" s="105"/>
      <c r="M16" s="105"/>
      <c r="N16" s="105"/>
      <c r="O16" s="105"/>
      <c r="P16" s="105"/>
      <c r="Q16" s="105"/>
      <c r="R16" s="105"/>
      <c r="S16" s="105"/>
      <c r="T16" s="105"/>
      <c r="U16" s="105"/>
      <c r="V16" s="105"/>
      <c r="W16" s="105"/>
      <c r="X16" s="105"/>
      <c r="Y16" s="105"/>
      <c r="Z16" s="105"/>
    </row>
    <row r="17" spans="1:26" ht="28.5" customHeight="1">
      <c r="A17" s="4"/>
      <c r="B17" s="452" t="s">
        <v>539</v>
      </c>
      <c r="C17" s="404"/>
      <c r="D17" s="404"/>
      <c r="E17" s="404"/>
      <c r="F17" s="404"/>
      <c r="G17" s="105"/>
      <c r="H17" s="105"/>
      <c r="I17" s="105"/>
      <c r="J17" s="105"/>
      <c r="K17" s="105"/>
      <c r="L17" s="105"/>
      <c r="M17" s="105"/>
      <c r="N17" s="105"/>
      <c r="O17" s="105"/>
      <c r="P17" s="105"/>
      <c r="Q17" s="105"/>
      <c r="R17" s="105"/>
      <c r="S17" s="105"/>
      <c r="T17" s="105"/>
      <c r="U17" s="105"/>
      <c r="V17" s="105"/>
      <c r="W17" s="105"/>
      <c r="X17" s="105"/>
      <c r="Y17" s="105"/>
      <c r="Z17" s="105"/>
    </row>
    <row r="18" spans="1:26" ht="14.25" customHeight="1">
      <c r="A18" s="4"/>
      <c r="B18" s="448" t="s">
        <v>540</v>
      </c>
      <c r="C18" s="404"/>
      <c r="D18" s="404"/>
      <c r="E18" s="404"/>
      <c r="F18" s="404"/>
      <c r="G18" s="105"/>
      <c r="H18" s="105"/>
      <c r="I18" s="105"/>
      <c r="J18" s="105"/>
      <c r="K18" s="105"/>
      <c r="L18" s="105"/>
      <c r="M18" s="105"/>
      <c r="N18" s="105"/>
      <c r="O18" s="105"/>
      <c r="P18" s="105"/>
      <c r="Q18" s="105"/>
      <c r="R18" s="105"/>
      <c r="S18" s="105"/>
      <c r="T18" s="105"/>
      <c r="U18" s="105"/>
      <c r="V18" s="105"/>
      <c r="W18" s="105"/>
      <c r="X18" s="105"/>
      <c r="Y18" s="105"/>
      <c r="Z18" s="105"/>
    </row>
    <row r="19" spans="1:26" ht="9.75" customHeight="1">
      <c r="A19" s="4"/>
      <c r="B19" s="1"/>
      <c r="C19" s="70"/>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537</v>
      </c>
      <c r="B20" s="254" t="s">
        <v>542</v>
      </c>
      <c r="C20" s="255" t="s">
        <v>541</v>
      </c>
      <c r="D20" s="255" t="s">
        <v>62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543</v>
      </c>
      <c r="C21" s="170"/>
      <c r="D21" s="170">
        <v>55500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1" t="s">
        <v>544</v>
      </c>
      <c r="C23" s="255" t="s">
        <v>541</v>
      </c>
      <c r="D23" s="255" t="s">
        <v>62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545</v>
      </c>
      <c r="C24" s="170"/>
      <c r="D24" s="170"/>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546</v>
      </c>
      <c r="C25" s="170"/>
      <c r="D25" s="170"/>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547</v>
      </c>
      <c r="C26" s="170"/>
      <c r="D26" s="170"/>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1045</v>
      </c>
      <c r="C27" s="170"/>
      <c r="D27" s="170"/>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51"/>
      <c r="C28" s="252"/>
      <c r="D28" s="25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2" t="s">
        <v>548</v>
      </c>
      <c r="C29" s="255" t="s">
        <v>541</v>
      </c>
      <c r="D29" s="255" t="s">
        <v>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1131</v>
      </c>
      <c r="C30" s="170"/>
      <c r="D30" s="170">
        <f>318+334+250</f>
        <v>902</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1163</v>
      </c>
      <c r="C31" s="170"/>
      <c r="D31" s="170">
        <v>12700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1157</v>
      </c>
      <c r="C32" s="170"/>
      <c r="D32" s="170">
        <v>6200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1158</v>
      </c>
      <c r="C33" s="170"/>
      <c r="D33" s="170">
        <v>6500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19" t="s">
        <v>1155</v>
      </c>
      <c r="C35" s="404"/>
      <c r="D35" s="404"/>
      <c r="E35" s="44"/>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3"/>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337</v>
      </c>
      <c r="C37" s="443"/>
      <c r="D37" s="417"/>
      <c r="E37" s="417"/>
      <c r="F37" s="1"/>
      <c r="G37" s="1"/>
      <c r="H37" s="1"/>
      <c r="I37" s="1"/>
      <c r="J37" s="1"/>
      <c r="K37" s="1"/>
      <c r="L37" s="1"/>
      <c r="M37" s="1"/>
      <c r="N37" s="1"/>
      <c r="O37" s="1"/>
      <c r="P37" s="1"/>
      <c r="Q37" s="1"/>
      <c r="R37" s="1"/>
      <c r="S37" s="1"/>
      <c r="T37" s="1"/>
      <c r="U37" s="1"/>
      <c r="V37" s="1"/>
      <c r="W37" s="1"/>
      <c r="X37" s="1"/>
      <c r="Y37" s="1"/>
      <c r="Z37" s="1"/>
    </row>
    <row r="38" spans="1:26" ht="12.75" customHeight="1">
      <c r="A38" s="4"/>
      <c r="B38" s="419"/>
      <c r="C38" s="404"/>
      <c r="D38" s="404"/>
      <c r="E38" s="404"/>
      <c r="F38" s="404"/>
      <c r="G38" s="3"/>
      <c r="H38" s="3"/>
      <c r="I38" s="3"/>
      <c r="J38" s="3"/>
      <c r="K38" s="3"/>
      <c r="L38" s="3"/>
      <c r="M38" s="3"/>
      <c r="N38" s="3"/>
      <c r="O38" s="3"/>
      <c r="P38" s="3"/>
      <c r="Q38" s="3"/>
      <c r="R38" s="3"/>
      <c r="S38" s="3"/>
      <c r="T38" s="3"/>
      <c r="U38" s="3"/>
      <c r="V38" s="3"/>
      <c r="W38" s="3"/>
      <c r="X38" s="3"/>
      <c r="Y38" s="3"/>
      <c r="Z38" s="3"/>
    </row>
    <row r="39" spans="1:26" ht="12.75" customHeight="1">
      <c r="A39" s="2"/>
      <c r="B39" s="438"/>
      <c r="C39" s="404"/>
      <c r="D39" s="65" t="s">
        <v>549</v>
      </c>
      <c r="E39" s="65" t="s">
        <v>550</v>
      </c>
      <c r="F39" s="1"/>
      <c r="G39" s="1"/>
      <c r="H39" s="1"/>
      <c r="I39" s="1"/>
      <c r="J39" s="1"/>
      <c r="K39" s="1"/>
      <c r="L39" s="1"/>
      <c r="M39" s="1"/>
      <c r="N39" s="1"/>
      <c r="O39" s="1"/>
      <c r="P39" s="1"/>
      <c r="Q39" s="1"/>
      <c r="R39" s="1"/>
      <c r="S39" s="1"/>
      <c r="T39" s="1"/>
      <c r="U39" s="1"/>
      <c r="V39" s="1"/>
      <c r="W39" s="1"/>
      <c r="X39" s="1"/>
      <c r="Y39" s="1"/>
      <c r="Z39" s="1"/>
    </row>
    <row r="40" spans="1:26" ht="25.5" customHeight="1">
      <c r="A40" s="4" t="s">
        <v>551</v>
      </c>
      <c r="B40" s="486" t="s">
        <v>552</v>
      </c>
      <c r="C40" s="487"/>
      <c r="D40" s="307" t="s">
        <v>1217</v>
      </c>
      <c r="E40" s="307" t="s">
        <v>1218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38"/>
      <c r="C42" s="404"/>
      <c r="D42" s="65" t="s">
        <v>8</v>
      </c>
      <c r="E42" s="65" t="s">
        <v>9</v>
      </c>
      <c r="F42" s="1"/>
      <c r="G42" s="1"/>
      <c r="H42" s="1"/>
      <c r="I42" s="1"/>
      <c r="J42" s="1"/>
      <c r="K42" s="1"/>
      <c r="L42" s="1"/>
      <c r="M42" s="1"/>
      <c r="N42" s="1"/>
      <c r="O42" s="1"/>
      <c r="P42" s="1"/>
      <c r="Q42" s="1"/>
      <c r="R42" s="1"/>
      <c r="S42" s="1"/>
      <c r="T42" s="1"/>
      <c r="U42" s="1"/>
      <c r="V42" s="1"/>
      <c r="W42" s="1"/>
      <c r="X42" s="1"/>
      <c r="Y42" s="1"/>
      <c r="Z42" s="1"/>
    </row>
    <row r="43" spans="1:26" ht="27.75" customHeight="1">
      <c r="A43" s="4" t="s">
        <v>553</v>
      </c>
      <c r="B43" s="486" t="s">
        <v>554</v>
      </c>
      <c r="C43" s="487"/>
      <c r="D43" s="156"/>
      <c r="E43" s="156" t="s">
        <v>1189</v>
      </c>
      <c r="F43" s="1"/>
      <c r="G43" s="1"/>
      <c r="H43" s="1"/>
      <c r="I43" s="1"/>
      <c r="J43" s="1"/>
      <c r="K43" s="1"/>
      <c r="L43" s="1"/>
      <c r="M43" s="1"/>
      <c r="N43" s="1"/>
      <c r="O43" s="1"/>
      <c r="P43" s="1"/>
      <c r="Q43" s="1"/>
      <c r="R43" s="1"/>
      <c r="S43" s="1"/>
      <c r="T43" s="1"/>
      <c r="U43" s="1"/>
      <c r="V43" s="1"/>
      <c r="W43" s="1"/>
      <c r="X43" s="1"/>
      <c r="Y43" s="1"/>
      <c r="Z43" s="1"/>
    </row>
    <row r="44" spans="1:26" ht="28.5" customHeight="1">
      <c r="A44" s="4" t="s">
        <v>555</v>
      </c>
      <c r="B44" s="419" t="s">
        <v>556</v>
      </c>
      <c r="C44" s="404"/>
      <c r="D44" s="156"/>
      <c r="E44" s="174" t="s">
        <v>1189</v>
      </c>
      <c r="F44" s="1"/>
      <c r="G44" s="1"/>
      <c r="H44" s="1"/>
      <c r="I44" s="1"/>
      <c r="J44" s="1"/>
      <c r="K44" s="1"/>
      <c r="L44" s="1"/>
      <c r="M44" s="1"/>
      <c r="N44" s="1"/>
      <c r="O44" s="1"/>
      <c r="P44" s="1"/>
      <c r="Q44" s="1"/>
      <c r="R44" s="1"/>
      <c r="S44" s="1"/>
      <c r="T44" s="1"/>
      <c r="U44" s="1"/>
      <c r="V44" s="1"/>
      <c r="W44" s="1"/>
      <c r="X44" s="1"/>
      <c r="Y44" s="1"/>
      <c r="Z44" s="1"/>
    </row>
    <row r="45" spans="1:26" ht="28.5" customHeight="1">
      <c r="A45" s="4"/>
      <c r="B45" s="419" t="s">
        <v>557</v>
      </c>
      <c r="C45" s="404"/>
      <c r="D45" s="175"/>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88"/>
      <c r="C46" s="404"/>
      <c r="D46" s="404"/>
      <c r="E46" s="404"/>
      <c r="F46" s="1"/>
      <c r="G46" s="1"/>
      <c r="H46" s="1"/>
      <c r="I46" s="1"/>
      <c r="J46" s="1"/>
      <c r="K46" s="1"/>
      <c r="L46" s="1"/>
      <c r="M46" s="1"/>
      <c r="N46" s="1"/>
      <c r="O46" s="1"/>
      <c r="P46" s="1"/>
      <c r="Q46" s="1"/>
      <c r="R46" s="1"/>
      <c r="S46" s="1"/>
      <c r="T46" s="1"/>
      <c r="U46" s="1"/>
      <c r="V46" s="1"/>
      <c r="W46" s="1"/>
      <c r="X46" s="1"/>
      <c r="Y46" s="1"/>
      <c r="Z46" s="1"/>
    </row>
    <row r="47" spans="1:26" ht="19.5" customHeight="1">
      <c r="A47" s="4" t="s">
        <v>558</v>
      </c>
      <c r="B47" s="423" t="s">
        <v>559</v>
      </c>
      <c r="C47" s="417"/>
      <c r="D47" s="417"/>
      <c r="E47" s="417"/>
      <c r="F47" s="1"/>
      <c r="G47" s="1"/>
      <c r="H47" s="1"/>
      <c r="I47" s="1"/>
      <c r="J47" s="1"/>
      <c r="K47" s="1"/>
      <c r="L47" s="1"/>
      <c r="M47" s="1"/>
      <c r="N47" s="1"/>
      <c r="O47" s="1"/>
      <c r="P47" s="1"/>
      <c r="Q47" s="1"/>
      <c r="R47" s="1"/>
      <c r="S47" s="1"/>
      <c r="T47" s="1"/>
      <c r="U47" s="1"/>
      <c r="V47" s="1"/>
      <c r="W47" s="1"/>
      <c r="X47" s="1"/>
      <c r="Y47" s="1"/>
      <c r="Z47" s="1"/>
    </row>
    <row r="48" spans="1:26" ht="25.5">
      <c r="A48" s="4"/>
      <c r="B48" s="155"/>
      <c r="C48" s="118" t="s">
        <v>560</v>
      </c>
      <c r="D48" s="118" t="s">
        <v>561</v>
      </c>
      <c r="E48" s="118" t="s">
        <v>562</v>
      </c>
      <c r="F48" s="1"/>
      <c r="G48" s="1"/>
      <c r="H48" s="1"/>
      <c r="I48" s="1"/>
      <c r="J48" s="1"/>
      <c r="K48" s="1"/>
      <c r="L48" s="1"/>
      <c r="M48" s="1"/>
      <c r="N48" s="1"/>
      <c r="O48" s="1"/>
      <c r="P48" s="1"/>
      <c r="Q48" s="1"/>
      <c r="R48" s="1"/>
      <c r="S48" s="1"/>
      <c r="T48" s="1"/>
      <c r="U48" s="1"/>
      <c r="V48" s="1"/>
      <c r="W48" s="1"/>
      <c r="X48" s="1"/>
      <c r="Y48" s="1"/>
      <c r="Z48" s="1"/>
    </row>
    <row r="49" spans="1:26" ht="12.75" customHeight="1">
      <c r="A49" s="4"/>
      <c r="B49" s="113" t="s">
        <v>563</v>
      </c>
      <c r="C49" s="170">
        <v>1350</v>
      </c>
      <c r="D49" s="170">
        <v>1350</v>
      </c>
      <c r="E49" s="170">
        <v>1350</v>
      </c>
      <c r="F49" s="1"/>
      <c r="G49" s="1"/>
      <c r="H49" s="1"/>
      <c r="I49" s="1"/>
      <c r="J49" s="1"/>
      <c r="K49" s="1"/>
      <c r="L49" s="1"/>
      <c r="M49" s="1"/>
      <c r="N49" s="1"/>
      <c r="O49" s="1"/>
      <c r="P49" s="1"/>
      <c r="Q49" s="1"/>
      <c r="R49" s="1"/>
      <c r="S49" s="1"/>
      <c r="T49" s="1"/>
      <c r="U49" s="1"/>
      <c r="V49" s="1"/>
      <c r="W49" s="1"/>
      <c r="X49" s="1"/>
      <c r="Y49" s="1"/>
      <c r="Z49" s="1"/>
    </row>
    <row r="50" spans="1:26" ht="12.75" customHeight="1">
      <c r="A50" s="4"/>
      <c r="B50" s="113" t="s">
        <v>1159</v>
      </c>
      <c r="C50" s="256" t="s">
        <v>1132</v>
      </c>
      <c r="D50" s="256" t="s">
        <v>1132</v>
      </c>
      <c r="E50" s="170">
        <v>6200</v>
      </c>
      <c r="F50" s="1"/>
      <c r="G50" s="1"/>
      <c r="H50" s="1"/>
      <c r="I50" s="1"/>
      <c r="J50" s="1"/>
      <c r="K50" s="1"/>
      <c r="L50" s="1"/>
      <c r="M50" s="1"/>
      <c r="N50" s="1"/>
      <c r="O50" s="1"/>
      <c r="P50" s="1"/>
      <c r="Q50" s="1"/>
      <c r="R50" s="1"/>
      <c r="S50" s="1"/>
      <c r="T50" s="1"/>
      <c r="U50" s="1"/>
      <c r="V50" s="1"/>
      <c r="W50" s="1"/>
      <c r="X50" s="1"/>
      <c r="Y50" s="1"/>
      <c r="Z50" s="1"/>
    </row>
    <row r="51" spans="1:26" ht="12.75" customHeight="1">
      <c r="A51" s="4"/>
      <c r="B51" s="113" t="s">
        <v>1160</v>
      </c>
      <c r="C51" s="256" t="s">
        <v>1132</v>
      </c>
      <c r="D51" s="170">
        <v>6500</v>
      </c>
      <c r="E51" s="170">
        <v>6500</v>
      </c>
      <c r="F51" s="1"/>
      <c r="G51" s="1"/>
      <c r="H51" s="1"/>
      <c r="I51" s="1"/>
      <c r="J51" s="1"/>
      <c r="K51" s="1"/>
      <c r="L51" s="1"/>
      <c r="M51" s="1"/>
      <c r="N51" s="1"/>
      <c r="O51" s="1"/>
      <c r="P51" s="1"/>
      <c r="Q51" s="1"/>
      <c r="R51" s="1"/>
      <c r="S51" s="1"/>
      <c r="T51" s="1"/>
      <c r="U51" s="1"/>
      <c r="V51" s="1"/>
      <c r="W51" s="1"/>
      <c r="X51" s="1"/>
      <c r="Y51" s="1"/>
      <c r="Z51" s="1"/>
    </row>
    <row r="52" spans="1:26" ht="12.75" customHeight="1">
      <c r="A52" s="4"/>
      <c r="B52" s="115" t="s">
        <v>1161</v>
      </c>
      <c r="C52" s="256" t="s">
        <v>1132</v>
      </c>
      <c r="D52" s="256" t="s">
        <v>1132</v>
      </c>
      <c r="E52" s="170"/>
      <c r="F52" s="1"/>
      <c r="G52" s="1"/>
      <c r="H52" s="1"/>
      <c r="I52" s="1"/>
      <c r="J52" s="1"/>
      <c r="K52" s="1"/>
      <c r="L52" s="1"/>
      <c r="M52" s="1"/>
      <c r="N52" s="1"/>
      <c r="O52" s="1"/>
      <c r="P52" s="1"/>
      <c r="Q52" s="1"/>
      <c r="R52" s="1"/>
      <c r="S52" s="1"/>
      <c r="T52" s="1"/>
      <c r="U52" s="1"/>
      <c r="V52" s="1"/>
      <c r="W52" s="1"/>
      <c r="X52" s="1"/>
      <c r="Y52" s="1"/>
      <c r="Z52" s="1"/>
    </row>
    <row r="53" spans="1:26" ht="12.75" customHeight="1">
      <c r="A53" s="4"/>
      <c r="B53" s="113" t="s">
        <v>564</v>
      </c>
      <c r="C53" s="170">
        <v>1150</v>
      </c>
      <c r="D53" s="170">
        <v>2850</v>
      </c>
      <c r="E53" s="170">
        <v>1150</v>
      </c>
      <c r="F53" s="1"/>
      <c r="G53" s="1"/>
      <c r="H53" s="1"/>
      <c r="I53" s="1"/>
      <c r="J53" s="1"/>
      <c r="K53" s="1"/>
      <c r="L53" s="1"/>
      <c r="M53" s="1"/>
      <c r="N53" s="1"/>
      <c r="O53" s="1"/>
      <c r="P53" s="1"/>
      <c r="Q53" s="1"/>
      <c r="R53" s="1"/>
      <c r="S53" s="1"/>
      <c r="T53" s="1"/>
      <c r="U53" s="1"/>
      <c r="V53" s="1"/>
      <c r="W53" s="1"/>
      <c r="X53" s="1"/>
      <c r="Y53" s="1"/>
      <c r="Z53" s="1"/>
    </row>
    <row r="54" spans="1:26" ht="12.75" customHeight="1">
      <c r="A54" s="4"/>
      <c r="B54" s="113" t="s">
        <v>565</v>
      </c>
      <c r="C54" s="170">
        <v>1898</v>
      </c>
      <c r="D54" s="170">
        <v>1898</v>
      </c>
      <c r="E54" s="170">
        <v>1898</v>
      </c>
      <c r="F54" s="1"/>
      <c r="G54" s="1"/>
      <c r="H54" s="1"/>
      <c r="I54" s="1"/>
      <c r="J54" s="1"/>
      <c r="K54" s="1"/>
      <c r="L54" s="1"/>
      <c r="M54" s="1"/>
      <c r="N54" s="1"/>
      <c r="O54" s="1"/>
      <c r="P54" s="1"/>
      <c r="Q54" s="1"/>
      <c r="R54" s="1"/>
      <c r="S54" s="1"/>
      <c r="T54" s="1"/>
      <c r="U54" s="1"/>
      <c r="V54" s="1"/>
      <c r="W54" s="1"/>
      <c r="X54" s="1"/>
      <c r="Y54" s="1"/>
      <c r="Z54" s="1"/>
    </row>
    <row r="55" spans="1:26" ht="12.75" customHeight="1">
      <c r="A55" s="2"/>
      <c r="B55" s="449" t="s">
        <v>1156</v>
      </c>
      <c r="C55" s="404"/>
      <c r="D55" s="404"/>
      <c r="E55" s="404"/>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566</v>
      </c>
      <c r="B57" s="423" t="s">
        <v>567</v>
      </c>
      <c r="C57" s="417"/>
      <c r="D57" s="1"/>
      <c r="E57" s="1"/>
      <c r="F57" s="1"/>
      <c r="G57" s="1"/>
      <c r="H57" s="1"/>
      <c r="I57" s="1"/>
      <c r="J57" s="1"/>
      <c r="K57" s="1"/>
      <c r="L57" s="1"/>
      <c r="M57" s="1"/>
      <c r="N57" s="1"/>
      <c r="O57" s="1"/>
      <c r="P57" s="1"/>
      <c r="Q57" s="1"/>
      <c r="R57" s="1"/>
      <c r="S57" s="1"/>
      <c r="T57" s="1"/>
      <c r="U57" s="1"/>
      <c r="V57" s="1"/>
      <c r="W57" s="1"/>
      <c r="X57" s="1"/>
      <c r="Y57" s="1"/>
      <c r="Z57" s="1"/>
    </row>
    <row r="58" spans="1:26" ht="38.25">
      <c r="A58" s="4"/>
      <c r="B58" s="12" t="s">
        <v>568</v>
      </c>
      <c r="C58" s="176" t="s">
        <v>1219</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569</v>
      </c>
      <c r="C59" s="17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570</v>
      </c>
      <c r="C60" s="176"/>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571</v>
      </c>
      <c r="C61" s="17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572</v>
      </c>
      <c r="C62" s="17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1046</v>
      </c>
      <c r="C63" s="176"/>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634ED51D-7D8A-43CC-AD0C-63D7F6CE25AD}"/>
  </hyperlinks>
  <pageMargins left="0.75" right="0.75" top="1" bottom="1" header="0" footer="0"/>
  <pageSetup scale="75" orientation="portrait" r:id="rId2"/>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3D60-507B-42D0-A76C-FF5D93210B57}">
  <dimension ref="A1:Z998"/>
  <sheetViews>
    <sheetView showGridLines="0" zoomScaleNormal="100" workbookViewId="0">
      <selection sqref="A1:F1"/>
    </sheetView>
  </sheetViews>
  <sheetFormatPr defaultColWidth="12.5703125" defaultRowHeight="15" customHeight="1"/>
  <cols>
    <col min="1" max="1" width="4.85546875" style="309" customWidth="1"/>
    <col min="2" max="2" width="2.42578125" style="309" customWidth="1"/>
    <col min="3" max="3" width="41" style="309" customWidth="1"/>
    <col min="4" max="6" width="14.140625" style="309" customWidth="1"/>
    <col min="7" max="7" width="9.140625" style="309" customWidth="1"/>
    <col min="8" max="26" width="8.5703125" style="309" hidden="1" customWidth="1"/>
    <col min="27" max="16384" width="12.5703125" style="309"/>
  </cols>
  <sheetData>
    <row r="1" spans="1:26" ht="12.75" customHeight="1">
      <c r="A1" s="380" t="s">
        <v>573</v>
      </c>
      <c r="B1" s="381"/>
      <c r="C1" s="381"/>
      <c r="D1" s="381"/>
      <c r="E1" s="381"/>
      <c r="F1" s="381"/>
      <c r="G1" s="257"/>
      <c r="H1" s="257"/>
      <c r="I1" s="257"/>
      <c r="J1" s="257"/>
      <c r="K1" s="257"/>
      <c r="L1" s="257"/>
      <c r="M1" s="257"/>
      <c r="N1" s="257"/>
      <c r="O1" s="257"/>
      <c r="P1" s="257"/>
      <c r="Q1" s="257"/>
      <c r="R1" s="257"/>
      <c r="S1" s="257"/>
      <c r="T1" s="257"/>
      <c r="U1" s="257"/>
      <c r="V1" s="257"/>
      <c r="W1" s="257"/>
      <c r="X1" s="257"/>
      <c r="Y1" s="257"/>
      <c r="Z1" s="257"/>
    </row>
    <row r="2" spans="1:26" ht="12.75" customHeight="1">
      <c r="A2" s="259"/>
      <c r="B2" s="257"/>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1:26" ht="12.75" customHeight="1">
      <c r="A3" s="259"/>
      <c r="B3" s="527" t="s">
        <v>574</v>
      </c>
      <c r="C3" s="527"/>
      <c r="D3" s="527"/>
      <c r="E3" s="527"/>
      <c r="F3" s="527"/>
      <c r="G3" s="257"/>
      <c r="H3" s="257"/>
      <c r="I3" s="257"/>
      <c r="J3" s="257"/>
      <c r="K3" s="257"/>
      <c r="L3" s="257"/>
      <c r="M3" s="257"/>
      <c r="N3" s="257"/>
      <c r="O3" s="257"/>
      <c r="P3" s="257"/>
      <c r="Q3" s="257"/>
      <c r="R3" s="257"/>
      <c r="S3" s="257"/>
      <c r="T3" s="257"/>
      <c r="U3" s="257"/>
      <c r="V3" s="257"/>
      <c r="W3" s="257"/>
      <c r="X3" s="257"/>
      <c r="Y3" s="257"/>
      <c r="Z3" s="257"/>
    </row>
    <row r="4" spans="1:26" ht="8.25" customHeight="1">
      <c r="A4" s="261"/>
      <c r="B4" s="519"/>
      <c r="C4" s="383"/>
      <c r="D4" s="383"/>
      <c r="E4" s="383"/>
      <c r="F4" s="383"/>
      <c r="G4" s="257"/>
      <c r="H4" s="257"/>
      <c r="I4" s="257"/>
      <c r="J4" s="257"/>
      <c r="K4" s="257"/>
      <c r="L4" s="257"/>
      <c r="M4" s="257"/>
      <c r="N4" s="257"/>
      <c r="O4" s="257"/>
      <c r="P4" s="257"/>
      <c r="Q4" s="257"/>
      <c r="R4" s="257"/>
      <c r="S4" s="257"/>
      <c r="T4" s="257"/>
      <c r="U4" s="257"/>
      <c r="V4" s="257"/>
      <c r="W4" s="257"/>
      <c r="X4" s="257"/>
      <c r="Y4" s="257"/>
      <c r="Z4" s="257"/>
    </row>
    <row r="5" spans="1:26" ht="20.25" customHeight="1">
      <c r="A5" s="261"/>
      <c r="B5" s="519" t="s">
        <v>575</v>
      </c>
      <c r="C5" s="519"/>
      <c r="D5" s="519"/>
      <c r="E5" s="519"/>
      <c r="F5" s="519"/>
      <c r="G5" s="257"/>
      <c r="H5" s="257"/>
      <c r="I5" s="257"/>
      <c r="J5" s="257"/>
      <c r="K5" s="257"/>
      <c r="L5" s="257"/>
      <c r="M5" s="257"/>
      <c r="N5" s="257"/>
      <c r="O5" s="257"/>
      <c r="P5" s="257"/>
      <c r="Q5" s="257"/>
      <c r="R5" s="257"/>
      <c r="S5" s="257"/>
      <c r="T5" s="257"/>
      <c r="U5" s="257"/>
      <c r="V5" s="257"/>
      <c r="W5" s="257"/>
      <c r="X5" s="257"/>
      <c r="Y5" s="257"/>
      <c r="Z5" s="257"/>
    </row>
    <row r="6" spans="1:26" ht="32.25" customHeight="1">
      <c r="A6" s="261"/>
      <c r="B6" s="519" t="s">
        <v>576</v>
      </c>
      <c r="C6" s="519"/>
      <c r="D6" s="519"/>
      <c r="E6" s="519"/>
      <c r="F6" s="519"/>
      <c r="G6" s="257"/>
      <c r="H6" s="257"/>
      <c r="I6" s="257"/>
      <c r="J6" s="257"/>
      <c r="K6" s="257"/>
      <c r="L6" s="257"/>
      <c r="M6" s="257"/>
      <c r="N6" s="257"/>
      <c r="O6" s="257"/>
      <c r="P6" s="257"/>
      <c r="Q6" s="257"/>
      <c r="R6" s="257"/>
      <c r="S6" s="257"/>
      <c r="T6" s="257"/>
      <c r="U6" s="257"/>
      <c r="V6" s="257"/>
      <c r="W6" s="257"/>
      <c r="X6" s="257"/>
      <c r="Y6" s="257"/>
      <c r="Z6" s="257"/>
    </row>
    <row r="7" spans="1:26" ht="44.25" customHeight="1">
      <c r="A7" s="261"/>
      <c r="B7" s="519" t="s">
        <v>577</v>
      </c>
      <c r="C7" s="519"/>
      <c r="D7" s="519"/>
      <c r="E7" s="519"/>
      <c r="F7" s="519"/>
      <c r="G7" s="257"/>
      <c r="H7" s="257"/>
      <c r="I7" s="257"/>
      <c r="J7" s="257"/>
      <c r="K7" s="257"/>
      <c r="L7" s="257"/>
      <c r="M7" s="257"/>
      <c r="N7" s="257"/>
      <c r="O7" s="257"/>
      <c r="P7" s="257"/>
      <c r="Q7" s="257"/>
      <c r="R7" s="257"/>
      <c r="S7" s="257"/>
      <c r="T7" s="257"/>
      <c r="U7" s="257"/>
      <c r="V7" s="257"/>
      <c r="W7" s="257"/>
      <c r="X7" s="257"/>
      <c r="Y7" s="257"/>
      <c r="Z7" s="257"/>
    </row>
    <row r="8" spans="1:26" ht="30.75" customHeight="1">
      <c r="A8" s="261"/>
      <c r="B8" s="519" t="s">
        <v>578</v>
      </c>
      <c r="C8" s="519"/>
      <c r="D8" s="519"/>
      <c r="E8" s="519"/>
      <c r="F8" s="519"/>
      <c r="G8" s="257"/>
      <c r="H8" s="257"/>
      <c r="I8" s="257"/>
      <c r="J8" s="257"/>
      <c r="K8" s="257"/>
      <c r="L8" s="257"/>
      <c r="M8" s="257"/>
      <c r="N8" s="257"/>
      <c r="O8" s="257"/>
      <c r="P8" s="257"/>
      <c r="Q8" s="257"/>
      <c r="R8" s="257"/>
      <c r="S8" s="257"/>
      <c r="T8" s="257"/>
      <c r="U8" s="257"/>
      <c r="V8" s="257"/>
      <c r="W8" s="257"/>
      <c r="X8" s="257"/>
      <c r="Y8" s="257"/>
      <c r="Z8" s="257"/>
    </row>
    <row r="9" spans="1:26" ht="28.5" customHeight="1">
      <c r="A9" s="261"/>
      <c r="B9" s="519" t="s">
        <v>579</v>
      </c>
      <c r="C9" s="519"/>
      <c r="D9" s="519"/>
      <c r="E9" s="519"/>
      <c r="F9" s="519"/>
      <c r="G9" s="257"/>
      <c r="H9" s="257"/>
      <c r="I9" s="257"/>
      <c r="J9" s="257"/>
      <c r="K9" s="257"/>
      <c r="L9" s="257"/>
      <c r="M9" s="257"/>
      <c r="N9" s="257"/>
      <c r="O9" s="257"/>
      <c r="P9" s="257"/>
      <c r="Q9" s="257"/>
      <c r="R9" s="257"/>
      <c r="S9" s="257"/>
      <c r="T9" s="257"/>
      <c r="U9" s="257"/>
      <c r="V9" s="257"/>
      <c r="W9" s="257"/>
      <c r="X9" s="257"/>
      <c r="Y9" s="257"/>
      <c r="Z9" s="257"/>
    </row>
    <row r="10" spans="1:26" ht="44.25" customHeight="1">
      <c r="A10" s="261"/>
      <c r="B10" s="519" t="s">
        <v>580</v>
      </c>
      <c r="C10" s="519"/>
      <c r="D10" s="519"/>
      <c r="E10" s="519"/>
      <c r="F10" s="519"/>
      <c r="G10" s="257"/>
      <c r="H10" s="257"/>
      <c r="I10" s="257"/>
      <c r="J10" s="257"/>
      <c r="K10" s="257"/>
      <c r="L10" s="257"/>
      <c r="M10" s="257"/>
      <c r="N10" s="257"/>
      <c r="O10" s="257"/>
      <c r="P10" s="257"/>
      <c r="Q10" s="257"/>
      <c r="R10" s="257"/>
      <c r="S10" s="257"/>
      <c r="T10" s="257"/>
      <c r="U10" s="257"/>
      <c r="V10" s="257"/>
      <c r="W10" s="257"/>
      <c r="X10" s="257"/>
      <c r="Y10" s="257"/>
      <c r="Z10" s="257"/>
    </row>
    <row r="11" spans="1:26" ht="31.5" customHeight="1">
      <c r="A11" s="261"/>
      <c r="B11" s="519" t="s">
        <v>581</v>
      </c>
      <c r="C11" s="519"/>
      <c r="D11" s="519"/>
      <c r="E11" s="519"/>
      <c r="F11" s="519"/>
      <c r="G11" s="257"/>
      <c r="H11" s="257"/>
      <c r="I11" s="257"/>
      <c r="J11" s="257"/>
      <c r="K11" s="257"/>
      <c r="L11" s="257"/>
      <c r="M11" s="257"/>
      <c r="N11" s="257"/>
      <c r="O11" s="257"/>
      <c r="P11" s="257"/>
      <c r="Q11" s="257"/>
      <c r="R11" s="257"/>
      <c r="S11" s="257"/>
      <c r="T11" s="257"/>
      <c r="U11" s="257"/>
      <c r="V11" s="257"/>
      <c r="W11" s="257"/>
      <c r="X11" s="257"/>
      <c r="Y11" s="257"/>
      <c r="Z11" s="257"/>
    </row>
    <row r="12" spans="1:26" ht="31.5" customHeight="1">
      <c r="A12" s="261"/>
      <c r="B12" s="519" t="s">
        <v>582</v>
      </c>
      <c r="C12" s="519"/>
      <c r="D12" s="519"/>
      <c r="E12" s="519"/>
      <c r="F12" s="519"/>
      <c r="G12" s="257"/>
      <c r="H12" s="257"/>
      <c r="I12" s="257"/>
      <c r="J12" s="257"/>
      <c r="K12" s="257"/>
      <c r="L12" s="257"/>
      <c r="M12" s="257"/>
      <c r="N12" s="257"/>
      <c r="O12" s="257"/>
      <c r="P12" s="257"/>
      <c r="Q12" s="257"/>
      <c r="R12" s="257"/>
      <c r="S12" s="257"/>
      <c r="T12" s="257"/>
      <c r="U12" s="257"/>
      <c r="V12" s="257"/>
      <c r="W12" s="257"/>
      <c r="X12" s="257"/>
      <c r="Y12" s="257"/>
      <c r="Z12" s="257"/>
    </row>
    <row r="13" spans="1:26" ht="65.25" customHeight="1">
      <c r="A13" s="261"/>
      <c r="B13" s="519" t="s">
        <v>583</v>
      </c>
      <c r="C13" s="519"/>
      <c r="D13" s="519"/>
      <c r="E13" s="519"/>
      <c r="F13" s="519"/>
      <c r="G13" s="257"/>
      <c r="H13" s="257"/>
      <c r="I13" s="257"/>
      <c r="J13" s="257"/>
      <c r="K13" s="257"/>
      <c r="L13" s="257"/>
      <c r="M13" s="257"/>
      <c r="N13" s="257"/>
      <c r="O13" s="257"/>
      <c r="P13" s="257"/>
      <c r="Q13" s="257"/>
      <c r="R13" s="257"/>
      <c r="S13" s="257"/>
      <c r="T13" s="257"/>
      <c r="U13" s="257"/>
      <c r="V13" s="257"/>
      <c r="W13" s="257"/>
      <c r="X13" s="257"/>
      <c r="Y13" s="257"/>
      <c r="Z13" s="257"/>
    </row>
    <row r="14" spans="1:26" ht="13.5" customHeight="1">
      <c r="A14" s="261"/>
      <c r="B14" s="532" t="s">
        <v>584</v>
      </c>
      <c r="C14" s="383"/>
      <c r="D14" s="383"/>
      <c r="E14" s="383"/>
      <c r="F14" s="383"/>
      <c r="G14" s="257"/>
      <c r="H14" s="257"/>
      <c r="I14" s="257"/>
      <c r="J14" s="257"/>
      <c r="K14" s="257"/>
      <c r="L14" s="257"/>
      <c r="M14" s="257"/>
      <c r="N14" s="257"/>
      <c r="O14" s="257"/>
      <c r="P14" s="257"/>
      <c r="Q14" s="257"/>
      <c r="R14" s="257"/>
      <c r="S14" s="257"/>
      <c r="T14" s="257"/>
      <c r="U14" s="257"/>
      <c r="V14" s="257"/>
      <c r="W14" s="257"/>
      <c r="X14" s="257"/>
      <c r="Y14" s="257"/>
      <c r="Z14" s="257"/>
    </row>
    <row r="15" spans="1:26" ht="13.5" customHeight="1">
      <c r="A15" s="261"/>
      <c r="B15" s="376"/>
      <c r="C15" s="376" t="s">
        <v>585</v>
      </c>
      <c r="D15" s="519" t="s">
        <v>586</v>
      </c>
      <c r="E15" s="519"/>
      <c r="F15" s="376"/>
      <c r="G15" s="257"/>
      <c r="H15" s="257"/>
      <c r="I15" s="257"/>
      <c r="J15" s="257"/>
      <c r="K15" s="257"/>
      <c r="L15" s="257"/>
      <c r="M15" s="257"/>
      <c r="N15" s="257"/>
      <c r="O15" s="257"/>
      <c r="P15" s="257"/>
      <c r="Q15" s="257"/>
      <c r="R15" s="257"/>
      <c r="S15" s="257"/>
      <c r="T15" s="257"/>
      <c r="U15" s="257"/>
      <c r="V15" s="257"/>
      <c r="W15" s="257"/>
      <c r="X15" s="257"/>
      <c r="Y15" s="257"/>
      <c r="Z15" s="257"/>
    </row>
    <row r="16" spans="1:26" ht="13.5" customHeight="1">
      <c r="A16" s="261"/>
      <c r="B16" s="376"/>
      <c r="C16" s="376" t="s">
        <v>587</v>
      </c>
      <c r="D16" s="519" t="s">
        <v>588</v>
      </c>
      <c r="E16" s="519"/>
      <c r="F16" s="376"/>
      <c r="G16" s="257"/>
      <c r="H16" s="257"/>
      <c r="I16" s="257"/>
      <c r="J16" s="257"/>
      <c r="K16" s="257"/>
      <c r="L16" s="257"/>
      <c r="M16" s="257"/>
      <c r="N16" s="257"/>
      <c r="O16" s="257"/>
      <c r="P16" s="257"/>
      <c r="Q16" s="257"/>
      <c r="R16" s="257"/>
      <c r="S16" s="257"/>
      <c r="T16" s="257"/>
      <c r="U16" s="257"/>
      <c r="V16" s="257"/>
      <c r="W16" s="257"/>
      <c r="X16" s="257"/>
      <c r="Y16" s="257"/>
      <c r="Z16" s="257"/>
    </row>
    <row r="17" spans="1:26" ht="13.5" customHeight="1">
      <c r="A17" s="261"/>
      <c r="B17" s="376"/>
      <c r="C17" s="376" t="s">
        <v>589</v>
      </c>
      <c r="D17" s="519" t="s">
        <v>590</v>
      </c>
      <c r="E17" s="519"/>
      <c r="F17" s="376"/>
      <c r="G17" s="257"/>
      <c r="H17" s="257"/>
      <c r="I17" s="257"/>
      <c r="J17" s="257"/>
      <c r="K17" s="257"/>
      <c r="L17" s="257"/>
      <c r="M17" s="257"/>
      <c r="N17" s="257"/>
      <c r="O17" s="257"/>
      <c r="P17" s="257"/>
      <c r="Q17" s="257"/>
      <c r="R17" s="257"/>
      <c r="S17" s="257"/>
      <c r="T17" s="257"/>
      <c r="U17" s="257"/>
      <c r="V17" s="257"/>
      <c r="W17" s="257"/>
      <c r="X17" s="257"/>
      <c r="Y17" s="257"/>
      <c r="Z17" s="257"/>
    </row>
    <row r="18" spans="1:26" ht="12.75" customHeight="1">
      <c r="A18" s="261"/>
      <c r="B18" s="376"/>
      <c r="C18" s="376" t="s">
        <v>591</v>
      </c>
      <c r="D18" s="519" t="s">
        <v>592</v>
      </c>
      <c r="E18" s="519"/>
      <c r="F18" s="376"/>
      <c r="G18" s="257"/>
      <c r="H18" s="257"/>
      <c r="I18" s="257"/>
      <c r="J18" s="257"/>
      <c r="K18" s="257"/>
      <c r="L18" s="257"/>
      <c r="M18" s="257"/>
      <c r="N18" s="257"/>
      <c r="O18" s="257"/>
      <c r="P18" s="257"/>
      <c r="Q18" s="257"/>
      <c r="R18" s="257"/>
      <c r="S18" s="257"/>
      <c r="T18" s="257"/>
      <c r="U18" s="257"/>
      <c r="V18" s="257"/>
      <c r="W18" s="257"/>
      <c r="X18" s="257"/>
      <c r="Y18" s="257"/>
      <c r="Z18" s="257"/>
    </row>
    <row r="19" spans="1:26" ht="18.75" customHeight="1">
      <c r="A19" s="261"/>
      <c r="B19" s="376"/>
      <c r="C19" s="376" t="s">
        <v>593</v>
      </c>
      <c r="D19" s="376"/>
      <c r="E19" s="376"/>
      <c r="F19" s="376"/>
      <c r="G19" s="257"/>
      <c r="H19" s="257"/>
      <c r="I19" s="257"/>
      <c r="J19" s="257"/>
      <c r="K19" s="257"/>
      <c r="L19" s="257"/>
      <c r="M19" s="257"/>
      <c r="N19" s="257"/>
      <c r="O19" s="257"/>
      <c r="P19" s="257"/>
      <c r="Q19" s="257"/>
      <c r="R19" s="257"/>
      <c r="S19" s="257"/>
      <c r="T19" s="257"/>
      <c r="U19" s="257"/>
      <c r="V19" s="257"/>
      <c r="W19" s="257"/>
      <c r="X19" s="257"/>
      <c r="Y19" s="257"/>
      <c r="Z19" s="257"/>
    </row>
    <row r="20" spans="1:26" ht="31.5" customHeight="1">
      <c r="A20" s="261"/>
      <c r="B20" s="519" t="s">
        <v>594</v>
      </c>
      <c r="C20" s="383"/>
      <c r="D20" s="383"/>
      <c r="E20" s="383"/>
      <c r="F20" s="383"/>
      <c r="G20" s="257"/>
      <c r="H20" s="257"/>
      <c r="I20" s="257"/>
      <c r="J20" s="257"/>
      <c r="K20" s="257"/>
      <c r="L20" s="257"/>
      <c r="M20" s="257"/>
      <c r="N20" s="257"/>
      <c r="O20" s="257"/>
      <c r="P20" s="257"/>
      <c r="Q20" s="257"/>
      <c r="R20" s="257"/>
      <c r="S20" s="257"/>
      <c r="T20" s="257"/>
      <c r="U20" s="257"/>
      <c r="V20" s="257"/>
      <c r="W20" s="257"/>
      <c r="X20" s="257"/>
      <c r="Y20" s="257"/>
      <c r="Z20" s="257"/>
    </row>
    <row r="21" spans="1:26" ht="32.25" customHeight="1">
      <c r="A21" s="261"/>
      <c r="B21" s="519" t="s">
        <v>595</v>
      </c>
      <c r="C21" s="383"/>
      <c r="D21" s="383"/>
      <c r="E21" s="383"/>
      <c r="F21" s="383"/>
      <c r="G21" s="257"/>
      <c r="H21" s="257"/>
      <c r="I21" s="257"/>
      <c r="J21" s="257"/>
      <c r="K21" s="257"/>
      <c r="L21" s="257"/>
      <c r="M21" s="257"/>
      <c r="N21" s="257"/>
      <c r="O21" s="257"/>
      <c r="P21" s="257"/>
      <c r="Q21" s="257"/>
      <c r="R21" s="257"/>
      <c r="S21" s="257"/>
      <c r="T21" s="257"/>
      <c r="U21" s="257"/>
      <c r="V21" s="257"/>
      <c r="W21" s="257"/>
      <c r="X21" s="257"/>
      <c r="Y21" s="257"/>
      <c r="Z21" s="257"/>
    </row>
    <row r="22" spans="1:26" ht="39.75" customHeight="1">
      <c r="A22" s="261"/>
      <c r="B22" s="519" t="s">
        <v>596</v>
      </c>
      <c r="C22" s="383"/>
      <c r="D22" s="383"/>
      <c r="E22" s="383"/>
      <c r="F22" s="383"/>
      <c r="G22" s="257"/>
      <c r="H22" s="257"/>
      <c r="I22" s="257"/>
      <c r="J22" s="257"/>
      <c r="K22" s="257"/>
      <c r="L22" s="257"/>
      <c r="M22" s="257"/>
      <c r="N22" s="257"/>
      <c r="O22" s="257"/>
      <c r="P22" s="257"/>
      <c r="Q22" s="257"/>
      <c r="R22" s="257"/>
      <c r="S22" s="257"/>
      <c r="T22" s="257"/>
      <c r="U22" s="257"/>
      <c r="V22" s="257"/>
      <c r="W22" s="257"/>
      <c r="X22" s="257"/>
      <c r="Y22" s="257"/>
      <c r="Z22" s="257"/>
    </row>
    <row r="23" spans="1:26" ht="25.5" customHeight="1">
      <c r="A23" s="261"/>
      <c r="B23" s="519" t="s">
        <v>597</v>
      </c>
      <c r="C23" s="383"/>
      <c r="D23" s="383"/>
      <c r="E23" s="383"/>
      <c r="F23" s="383"/>
      <c r="G23" s="257"/>
      <c r="H23" s="257"/>
      <c r="I23" s="257"/>
      <c r="J23" s="257"/>
      <c r="K23" s="257"/>
      <c r="L23" s="257"/>
      <c r="M23" s="257"/>
      <c r="N23" s="257"/>
      <c r="O23" s="257"/>
      <c r="P23" s="257"/>
      <c r="Q23" s="257"/>
      <c r="R23" s="257"/>
      <c r="S23" s="257"/>
      <c r="T23" s="257"/>
      <c r="U23" s="257"/>
      <c r="V23" s="257"/>
      <c r="W23" s="257"/>
      <c r="X23" s="257"/>
      <c r="Y23" s="257"/>
      <c r="Z23" s="257"/>
    </row>
    <row r="24" spans="1:26" ht="12.75" customHeight="1">
      <c r="A24" s="261"/>
      <c r="B24" s="376"/>
      <c r="C24" s="376"/>
      <c r="D24" s="376"/>
      <c r="E24" s="376"/>
      <c r="F24" s="376"/>
      <c r="G24" s="257"/>
      <c r="H24" s="257"/>
      <c r="I24" s="257"/>
      <c r="J24" s="257"/>
      <c r="K24" s="257"/>
      <c r="L24" s="257"/>
      <c r="M24" s="257"/>
      <c r="N24" s="257"/>
      <c r="O24" s="257"/>
      <c r="P24" s="257"/>
      <c r="Q24" s="257"/>
      <c r="R24" s="257"/>
      <c r="S24" s="257"/>
      <c r="T24" s="257"/>
      <c r="U24" s="257"/>
      <c r="V24" s="257"/>
      <c r="W24" s="257"/>
      <c r="X24" s="257"/>
      <c r="Y24" s="257"/>
      <c r="Z24" s="257"/>
    </row>
    <row r="25" spans="1:26" ht="13.5" customHeight="1">
      <c r="A25" s="261"/>
      <c r="B25" s="395" t="s">
        <v>598</v>
      </c>
      <c r="C25" s="383"/>
      <c r="D25" s="383"/>
      <c r="E25" s="383"/>
      <c r="F25" s="383"/>
      <c r="G25" s="257"/>
      <c r="H25" s="257"/>
      <c r="I25" s="257"/>
      <c r="J25" s="257"/>
      <c r="K25" s="257"/>
      <c r="L25" s="257"/>
      <c r="M25" s="257"/>
      <c r="N25" s="257"/>
      <c r="O25" s="257"/>
      <c r="P25" s="257"/>
      <c r="Q25" s="257"/>
      <c r="R25" s="257"/>
      <c r="S25" s="257"/>
      <c r="T25" s="257"/>
      <c r="U25" s="257"/>
      <c r="V25" s="257"/>
      <c r="W25" s="257"/>
      <c r="X25" s="257"/>
      <c r="Y25" s="257"/>
      <c r="Z25" s="257"/>
    </row>
    <row r="26" spans="1:26" ht="13.5" customHeight="1">
      <c r="A26" s="261"/>
      <c r="B26" s="310"/>
      <c r="C26" s="310"/>
      <c r="D26" s="310"/>
      <c r="E26" s="310"/>
      <c r="F26" s="310"/>
      <c r="G26" s="257"/>
      <c r="H26" s="257"/>
      <c r="I26" s="257"/>
      <c r="J26" s="257"/>
      <c r="K26" s="257"/>
      <c r="L26" s="257"/>
      <c r="M26" s="257"/>
      <c r="N26" s="257"/>
      <c r="O26" s="257"/>
      <c r="P26" s="257"/>
      <c r="Q26" s="257"/>
      <c r="R26" s="257"/>
      <c r="S26" s="257"/>
      <c r="T26" s="257"/>
      <c r="U26" s="257"/>
      <c r="V26" s="257"/>
      <c r="W26" s="257"/>
      <c r="X26" s="257"/>
      <c r="Y26" s="257"/>
      <c r="Z26" s="257"/>
    </row>
    <row r="27" spans="1:26" ht="12.75" customHeight="1">
      <c r="A27" s="261"/>
      <c r="B27" s="530" t="s">
        <v>599</v>
      </c>
      <c r="C27" s="383"/>
      <c r="D27" s="383"/>
      <c r="E27" s="383"/>
      <c r="F27" s="383"/>
      <c r="G27" s="257"/>
      <c r="H27" s="257"/>
      <c r="I27" s="257"/>
      <c r="J27" s="257"/>
      <c r="K27" s="257"/>
      <c r="L27" s="257"/>
      <c r="M27" s="257"/>
      <c r="N27" s="257"/>
      <c r="O27" s="257"/>
      <c r="P27" s="257"/>
      <c r="Q27" s="257"/>
      <c r="R27" s="257"/>
      <c r="S27" s="257"/>
      <c r="T27" s="257"/>
      <c r="U27" s="257"/>
      <c r="V27" s="257"/>
      <c r="W27" s="257"/>
      <c r="X27" s="257"/>
      <c r="Y27" s="257"/>
      <c r="Z27" s="257"/>
    </row>
    <row r="28" spans="1:26" ht="12.75" customHeight="1">
      <c r="A28" s="261"/>
      <c r="B28" s="531"/>
      <c r="C28" s="383"/>
      <c r="D28" s="383"/>
      <c r="E28" s="383"/>
      <c r="F28" s="383"/>
      <c r="G28" s="257"/>
      <c r="H28" s="257"/>
      <c r="I28" s="257"/>
      <c r="J28" s="257"/>
      <c r="K28" s="257"/>
      <c r="L28" s="257"/>
      <c r="M28" s="257"/>
      <c r="N28" s="257"/>
      <c r="O28" s="257"/>
      <c r="P28" s="257"/>
      <c r="Q28" s="257"/>
      <c r="R28" s="257"/>
      <c r="S28" s="257"/>
      <c r="T28" s="257"/>
      <c r="U28" s="257"/>
      <c r="V28" s="257"/>
      <c r="W28" s="257"/>
      <c r="X28" s="257"/>
      <c r="Y28" s="257"/>
      <c r="Z28" s="257"/>
    </row>
    <row r="29" spans="1:26" ht="43.5" customHeight="1">
      <c r="A29" s="261" t="s">
        <v>600</v>
      </c>
      <c r="B29" s="519" t="s">
        <v>601</v>
      </c>
      <c r="C29" s="383"/>
      <c r="D29" s="383"/>
      <c r="E29" s="383"/>
      <c r="F29" s="383"/>
      <c r="G29" s="257"/>
      <c r="H29" s="257"/>
      <c r="I29" s="257"/>
      <c r="J29" s="257"/>
      <c r="K29" s="257"/>
      <c r="L29" s="257"/>
      <c r="M29" s="257"/>
      <c r="N29" s="257"/>
      <c r="O29" s="257"/>
      <c r="P29" s="257"/>
      <c r="Q29" s="257"/>
      <c r="R29" s="257"/>
      <c r="S29" s="257"/>
      <c r="T29" s="257"/>
      <c r="U29" s="257"/>
      <c r="V29" s="257"/>
      <c r="W29" s="257"/>
      <c r="X29" s="257"/>
      <c r="Y29" s="257"/>
      <c r="Z29" s="257"/>
    </row>
    <row r="30" spans="1:26" ht="27" customHeight="1">
      <c r="A30" s="261"/>
      <c r="B30" s="519" t="s">
        <v>1133</v>
      </c>
      <c r="C30" s="383"/>
      <c r="D30" s="383"/>
      <c r="E30" s="383"/>
      <c r="F30" s="383"/>
      <c r="G30" s="257"/>
      <c r="H30" s="257"/>
      <c r="I30" s="257"/>
      <c r="J30" s="257"/>
      <c r="K30" s="257"/>
      <c r="L30" s="257"/>
      <c r="M30" s="257"/>
      <c r="N30" s="257"/>
      <c r="O30" s="257"/>
      <c r="P30" s="257"/>
      <c r="Q30" s="257"/>
      <c r="R30" s="257"/>
      <c r="S30" s="257"/>
      <c r="T30" s="257"/>
      <c r="U30" s="257"/>
      <c r="V30" s="257"/>
      <c r="W30" s="257"/>
      <c r="X30" s="257"/>
      <c r="Y30" s="257"/>
      <c r="Z30" s="257"/>
    </row>
    <row r="31" spans="1:26" ht="12.75" customHeight="1">
      <c r="A31" s="261"/>
      <c r="B31" s="519" t="s">
        <v>602</v>
      </c>
      <c r="C31" s="383"/>
      <c r="D31" s="383"/>
      <c r="E31" s="383"/>
      <c r="F31" s="383"/>
      <c r="G31" s="257"/>
      <c r="H31" s="257"/>
      <c r="I31" s="257"/>
      <c r="J31" s="257"/>
      <c r="K31" s="257"/>
      <c r="L31" s="257"/>
      <c r="M31" s="257"/>
      <c r="N31" s="257"/>
      <c r="O31" s="257"/>
      <c r="P31" s="257"/>
      <c r="Q31" s="257"/>
      <c r="R31" s="257"/>
      <c r="S31" s="257"/>
      <c r="T31" s="257"/>
      <c r="U31" s="257"/>
      <c r="V31" s="257"/>
      <c r="W31" s="257"/>
      <c r="X31" s="257"/>
      <c r="Y31" s="257"/>
      <c r="Z31" s="257"/>
    </row>
    <row r="32" spans="1:26" ht="27" customHeight="1">
      <c r="A32" s="261"/>
      <c r="B32" s="519" t="s">
        <v>603</v>
      </c>
      <c r="C32" s="383"/>
      <c r="D32" s="383"/>
      <c r="E32" s="383"/>
      <c r="F32" s="383"/>
      <c r="G32" s="257"/>
      <c r="H32" s="257"/>
      <c r="I32" s="257"/>
      <c r="J32" s="257"/>
      <c r="K32" s="257"/>
      <c r="L32" s="257"/>
      <c r="M32" s="257"/>
      <c r="N32" s="257"/>
      <c r="O32" s="257"/>
      <c r="P32" s="257"/>
      <c r="Q32" s="257"/>
      <c r="R32" s="257"/>
      <c r="S32" s="257"/>
      <c r="T32" s="257"/>
      <c r="U32" s="257"/>
      <c r="V32" s="257"/>
      <c r="W32" s="257"/>
      <c r="X32" s="257"/>
      <c r="Y32" s="257"/>
      <c r="Z32" s="257"/>
    </row>
    <row r="33" spans="1:26" ht="27" customHeight="1">
      <c r="A33" s="261"/>
      <c r="B33" s="519" t="s">
        <v>604</v>
      </c>
      <c r="C33" s="383"/>
      <c r="D33" s="383"/>
      <c r="E33" s="383"/>
      <c r="F33" s="383"/>
      <c r="G33" s="257"/>
      <c r="H33" s="257"/>
      <c r="I33" s="257"/>
      <c r="J33" s="257"/>
      <c r="K33" s="257"/>
      <c r="L33" s="257"/>
      <c r="M33" s="257"/>
      <c r="N33" s="257"/>
      <c r="O33" s="257"/>
      <c r="P33" s="257"/>
      <c r="Q33" s="257"/>
      <c r="R33" s="257"/>
      <c r="S33" s="257"/>
      <c r="T33" s="257"/>
      <c r="U33" s="257"/>
      <c r="V33" s="257"/>
      <c r="W33" s="257"/>
      <c r="X33" s="257"/>
      <c r="Y33" s="257"/>
      <c r="Z33" s="257"/>
    </row>
    <row r="34" spans="1:26" ht="13.5" customHeight="1">
      <c r="A34" s="261"/>
      <c r="B34" s="395" t="s">
        <v>605</v>
      </c>
      <c r="C34" s="383"/>
      <c r="D34" s="383"/>
      <c r="E34" s="383"/>
      <c r="F34" s="383"/>
      <c r="G34" s="257"/>
      <c r="H34" s="257"/>
      <c r="I34" s="257"/>
      <c r="J34" s="257"/>
      <c r="K34" s="257"/>
      <c r="L34" s="257"/>
      <c r="M34" s="257"/>
      <c r="N34" s="257"/>
      <c r="O34" s="257"/>
      <c r="P34" s="257"/>
      <c r="Q34" s="257"/>
      <c r="R34" s="257"/>
      <c r="S34" s="257"/>
      <c r="T34" s="257"/>
      <c r="U34" s="257"/>
      <c r="V34" s="257"/>
      <c r="W34" s="257"/>
      <c r="X34" s="257"/>
      <c r="Y34" s="257"/>
      <c r="Z34" s="257"/>
    </row>
    <row r="35" spans="1:26" ht="12.75" customHeight="1">
      <c r="A35" s="261"/>
      <c r="B35" s="376"/>
      <c r="C35" s="308"/>
      <c r="D35" s="308"/>
      <c r="E35" s="308"/>
      <c r="F35" s="308"/>
      <c r="G35" s="257"/>
      <c r="H35" s="257"/>
      <c r="I35" s="257"/>
      <c r="J35" s="257"/>
      <c r="K35" s="257"/>
      <c r="L35" s="257"/>
      <c r="M35" s="257"/>
      <c r="N35" s="257"/>
      <c r="O35" s="257"/>
      <c r="P35" s="257"/>
      <c r="Q35" s="257"/>
      <c r="R35" s="257"/>
      <c r="S35" s="257"/>
      <c r="T35" s="257"/>
      <c r="U35" s="257"/>
      <c r="V35" s="257"/>
      <c r="W35" s="257"/>
      <c r="X35" s="257"/>
      <c r="Y35" s="257"/>
      <c r="Z35" s="257"/>
    </row>
    <row r="36" spans="1:26" ht="12.75" customHeight="1">
      <c r="A36" s="261"/>
      <c r="B36" s="519"/>
      <c r="C36" s="383"/>
      <c r="D36" s="383"/>
      <c r="E36" s="375" t="s">
        <v>1134</v>
      </c>
      <c r="F36" s="374" t="s">
        <v>1135</v>
      </c>
      <c r="G36" s="257"/>
      <c r="H36" s="257"/>
      <c r="I36" s="257"/>
      <c r="J36" s="257"/>
      <c r="K36" s="257"/>
      <c r="L36" s="257"/>
      <c r="M36" s="257"/>
      <c r="N36" s="257"/>
      <c r="O36" s="257"/>
      <c r="P36" s="257"/>
      <c r="Q36" s="257"/>
      <c r="R36" s="257"/>
      <c r="S36" s="257"/>
      <c r="T36" s="257"/>
      <c r="U36" s="257"/>
      <c r="V36" s="257"/>
      <c r="W36" s="257"/>
      <c r="X36" s="257"/>
      <c r="Y36" s="257"/>
      <c r="Z36" s="257"/>
    </row>
    <row r="37" spans="1:26" ht="27" customHeight="1">
      <c r="A37" s="261"/>
      <c r="B37" s="519" t="s">
        <v>606</v>
      </c>
      <c r="C37" s="519"/>
      <c r="D37" s="520"/>
      <c r="E37" s="373" t="s">
        <v>1189</v>
      </c>
      <c r="F37" s="373"/>
      <c r="G37" s="257"/>
      <c r="H37" s="257"/>
      <c r="I37" s="257"/>
      <c r="J37" s="257"/>
      <c r="K37" s="257"/>
      <c r="L37" s="257"/>
      <c r="M37" s="257"/>
      <c r="N37" s="257"/>
      <c r="O37" s="257"/>
      <c r="P37" s="257"/>
      <c r="Q37" s="257"/>
      <c r="R37" s="257"/>
      <c r="S37" s="257"/>
      <c r="T37" s="257"/>
      <c r="U37" s="257"/>
      <c r="V37" s="257"/>
      <c r="W37" s="257"/>
      <c r="X37" s="257"/>
      <c r="Y37" s="257"/>
      <c r="Z37" s="257"/>
    </row>
    <row r="38" spans="1:26" ht="12.75" customHeight="1">
      <c r="A38" s="261"/>
      <c r="B38" s="382" t="s">
        <v>607</v>
      </c>
      <c r="C38" s="382"/>
      <c r="D38" s="382"/>
      <c r="E38" s="382"/>
      <c r="F38" s="382"/>
      <c r="G38" s="257"/>
      <c r="H38" s="257"/>
      <c r="I38" s="257"/>
      <c r="J38" s="257"/>
      <c r="K38" s="257"/>
      <c r="L38" s="257"/>
      <c r="M38" s="257"/>
      <c r="N38" s="257"/>
      <c r="O38" s="257"/>
      <c r="P38" s="257"/>
      <c r="Q38" s="257"/>
      <c r="R38" s="257"/>
      <c r="S38" s="257"/>
      <c r="T38" s="257"/>
      <c r="U38" s="257"/>
      <c r="V38" s="257"/>
      <c r="W38" s="257"/>
      <c r="X38" s="257"/>
      <c r="Y38" s="257"/>
      <c r="Z38" s="257"/>
    </row>
    <row r="39" spans="1:26" ht="12.75" customHeight="1">
      <c r="A39" s="261"/>
      <c r="B39" s="308"/>
      <c r="C39" s="308"/>
      <c r="D39" s="308"/>
      <c r="E39" s="308"/>
      <c r="F39" s="308"/>
      <c r="G39" s="257"/>
      <c r="H39" s="257"/>
      <c r="I39" s="257"/>
      <c r="J39" s="257"/>
      <c r="K39" s="257"/>
      <c r="L39" s="257"/>
      <c r="M39" s="257"/>
      <c r="N39" s="257"/>
      <c r="O39" s="257"/>
      <c r="P39" s="257"/>
      <c r="Q39" s="257"/>
      <c r="R39" s="257"/>
      <c r="S39" s="257"/>
      <c r="T39" s="257"/>
      <c r="U39" s="257"/>
      <c r="V39" s="257"/>
      <c r="W39" s="257"/>
      <c r="X39" s="257"/>
      <c r="Y39" s="257"/>
      <c r="Z39" s="257"/>
    </row>
    <row r="40" spans="1:26" ht="12.75" customHeight="1">
      <c r="A40" s="274"/>
      <c r="B40" s="528" t="s">
        <v>608</v>
      </c>
      <c r="C40" s="529"/>
      <c r="D40" s="276"/>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1:26" ht="12.75" customHeight="1">
      <c r="A41" s="274"/>
      <c r="B41" s="493" t="s">
        <v>609</v>
      </c>
      <c r="C41" s="489"/>
      <c r="D41" s="276"/>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1:26" ht="12.75" customHeight="1">
      <c r="A42" s="274" t="s">
        <v>1214</v>
      </c>
      <c r="B42" s="493" t="s">
        <v>610</v>
      </c>
      <c r="C42" s="489"/>
      <c r="D42" s="276"/>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1:26" ht="12.75" customHeight="1">
      <c r="A43" s="259"/>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6" ht="12.75" customHeight="1">
      <c r="A44" s="261"/>
      <c r="B44" s="521" t="s">
        <v>1139</v>
      </c>
      <c r="C44" s="522"/>
      <c r="D44" s="523"/>
      <c r="E44" s="372" t="s">
        <v>611</v>
      </c>
      <c r="F44" s="371" t="s">
        <v>612</v>
      </c>
      <c r="G44" s="257"/>
      <c r="H44" s="257"/>
      <c r="I44" s="257"/>
      <c r="J44" s="257"/>
      <c r="K44" s="257"/>
      <c r="L44" s="257"/>
      <c r="M44" s="257"/>
      <c r="N44" s="257"/>
      <c r="O44" s="257"/>
      <c r="P44" s="257"/>
      <c r="Q44" s="257"/>
      <c r="R44" s="257"/>
      <c r="S44" s="257"/>
      <c r="T44" s="257"/>
      <c r="U44" s="257"/>
      <c r="V44" s="257"/>
      <c r="W44" s="257"/>
      <c r="X44" s="257"/>
      <c r="Y44" s="257"/>
      <c r="Z44" s="257"/>
    </row>
    <row r="45" spans="1:26" ht="12.75" customHeight="1">
      <c r="A45" s="261"/>
      <c r="B45" s="369" t="s">
        <v>613</v>
      </c>
      <c r="C45" s="368"/>
      <c r="D45" s="368"/>
      <c r="E45" s="367"/>
      <c r="F45" s="366"/>
      <c r="G45" s="257"/>
      <c r="H45" s="257"/>
      <c r="I45" s="257"/>
      <c r="J45" s="257"/>
      <c r="K45" s="257"/>
      <c r="L45" s="257"/>
      <c r="M45" s="257"/>
      <c r="N45" s="257"/>
      <c r="O45" s="257"/>
      <c r="P45" s="257"/>
      <c r="Q45" s="257"/>
      <c r="R45" s="257"/>
      <c r="S45" s="257"/>
      <c r="T45" s="257"/>
      <c r="U45" s="257"/>
      <c r="V45" s="257"/>
      <c r="W45" s="257"/>
      <c r="X45" s="257"/>
      <c r="Y45" s="257"/>
      <c r="Z45" s="257"/>
    </row>
    <row r="46" spans="1:26" ht="12.75" customHeight="1">
      <c r="A46" s="261"/>
      <c r="B46" s="525" t="s">
        <v>614</v>
      </c>
      <c r="C46" s="378"/>
      <c r="D46" s="379"/>
      <c r="E46" s="370">
        <v>3907231</v>
      </c>
      <c r="F46" s="370">
        <v>0</v>
      </c>
      <c r="G46" s="257"/>
      <c r="H46" s="257"/>
      <c r="I46" s="257"/>
      <c r="J46" s="257"/>
      <c r="K46" s="257"/>
      <c r="L46" s="257"/>
      <c r="M46" s="257"/>
      <c r="N46" s="257"/>
      <c r="O46" s="257"/>
      <c r="P46" s="257"/>
      <c r="Q46" s="257"/>
      <c r="R46" s="257"/>
      <c r="S46" s="257"/>
      <c r="T46" s="257"/>
      <c r="U46" s="257"/>
      <c r="V46" s="257"/>
      <c r="W46" s="257"/>
      <c r="X46" s="257"/>
      <c r="Y46" s="257"/>
      <c r="Z46" s="257"/>
    </row>
    <row r="47" spans="1:26" ht="26.25" customHeight="1">
      <c r="A47" s="261"/>
      <c r="B47" s="377" t="s">
        <v>615</v>
      </c>
      <c r="C47" s="378"/>
      <c r="D47" s="379"/>
      <c r="E47" s="370">
        <v>4193000</v>
      </c>
      <c r="F47" s="370">
        <v>0</v>
      </c>
      <c r="G47" s="257"/>
      <c r="H47" s="257"/>
      <c r="I47" s="257"/>
      <c r="J47" s="257"/>
      <c r="K47" s="257"/>
      <c r="L47" s="257"/>
      <c r="M47" s="257"/>
      <c r="N47" s="257"/>
      <c r="O47" s="257"/>
      <c r="P47" s="257"/>
      <c r="Q47" s="257"/>
      <c r="R47" s="257"/>
      <c r="S47" s="257"/>
      <c r="T47" s="257"/>
      <c r="U47" s="257"/>
      <c r="V47" s="257"/>
      <c r="W47" s="257"/>
      <c r="X47" s="257"/>
      <c r="Y47" s="257"/>
      <c r="Z47" s="257"/>
    </row>
    <row r="48" spans="1:26" ht="40.5" customHeight="1">
      <c r="A48" s="261"/>
      <c r="B48" s="377" t="s">
        <v>616</v>
      </c>
      <c r="C48" s="378"/>
      <c r="D48" s="379"/>
      <c r="E48" s="370">
        <v>49977014</v>
      </c>
      <c r="F48" s="370">
        <v>11295693</v>
      </c>
      <c r="G48" s="257"/>
      <c r="H48" s="257"/>
      <c r="I48" s="257"/>
      <c r="J48" s="257"/>
      <c r="K48" s="257"/>
      <c r="L48" s="257"/>
      <c r="M48" s="257"/>
      <c r="N48" s="257"/>
      <c r="O48" s="257"/>
      <c r="P48" s="257"/>
      <c r="Q48" s="257"/>
      <c r="R48" s="257"/>
      <c r="S48" s="257"/>
      <c r="T48" s="257"/>
      <c r="U48" s="257"/>
      <c r="V48" s="257"/>
      <c r="W48" s="257"/>
      <c r="X48" s="257"/>
      <c r="Y48" s="257"/>
      <c r="Z48" s="257"/>
    </row>
    <row r="49" spans="1:26" ht="27.75" customHeight="1">
      <c r="A49" s="261"/>
      <c r="B49" s="377" t="s">
        <v>617</v>
      </c>
      <c r="C49" s="378"/>
      <c r="D49" s="379"/>
      <c r="E49" s="370">
        <v>11434987</v>
      </c>
      <c r="F49" s="370">
        <v>297880</v>
      </c>
      <c r="G49" s="257"/>
      <c r="H49" s="257"/>
      <c r="I49" s="257"/>
      <c r="J49" s="257"/>
      <c r="K49" s="257"/>
      <c r="L49" s="257"/>
      <c r="M49" s="257"/>
      <c r="N49" s="257"/>
      <c r="O49" s="257"/>
      <c r="P49" s="257"/>
      <c r="Q49" s="257"/>
      <c r="R49" s="257"/>
      <c r="S49" s="257"/>
      <c r="T49" s="257"/>
      <c r="U49" s="257"/>
      <c r="V49" s="257"/>
      <c r="W49" s="257"/>
      <c r="X49" s="257"/>
      <c r="Y49" s="257"/>
      <c r="Z49" s="257"/>
    </row>
    <row r="50" spans="1:26" ht="12.75" customHeight="1">
      <c r="A50" s="261"/>
      <c r="B50" s="525" t="s">
        <v>618</v>
      </c>
      <c r="C50" s="378"/>
      <c r="D50" s="379"/>
      <c r="E50" s="363">
        <f>SUM(E46:E49)</f>
        <v>69512232</v>
      </c>
      <c r="F50" s="363">
        <f>SUM(F46:F49)</f>
        <v>11593573</v>
      </c>
      <c r="G50" s="257"/>
      <c r="H50" s="257"/>
      <c r="I50" s="257"/>
      <c r="J50" s="257"/>
      <c r="K50" s="257"/>
      <c r="L50" s="257"/>
      <c r="M50" s="257"/>
      <c r="N50" s="257"/>
      <c r="O50" s="257"/>
      <c r="P50" s="257"/>
      <c r="Q50" s="257"/>
      <c r="R50" s="257"/>
      <c r="S50" s="257"/>
      <c r="T50" s="257"/>
      <c r="U50" s="257"/>
      <c r="V50" s="257"/>
      <c r="W50" s="257"/>
      <c r="X50" s="257"/>
      <c r="Y50" s="257"/>
      <c r="Z50" s="257"/>
    </row>
    <row r="51" spans="1:26" ht="12.75" customHeight="1">
      <c r="A51" s="261"/>
      <c r="B51" s="369" t="s">
        <v>619</v>
      </c>
      <c r="C51" s="368"/>
      <c r="D51" s="368"/>
      <c r="E51" s="367"/>
      <c r="F51" s="366"/>
      <c r="G51" s="257"/>
      <c r="H51" s="257"/>
      <c r="I51" s="257"/>
      <c r="J51" s="257"/>
      <c r="K51" s="257"/>
      <c r="L51" s="257"/>
      <c r="M51" s="257"/>
      <c r="N51" s="257"/>
      <c r="O51" s="257"/>
      <c r="P51" s="257"/>
      <c r="Q51" s="257"/>
      <c r="R51" s="257"/>
      <c r="S51" s="257"/>
      <c r="T51" s="257"/>
      <c r="U51" s="257"/>
      <c r="V51" s="257"/>
      <c r="W51" s="257"/>
      <c r="X51" s="257"/>
      <c r="Y51" s="257"/>
      <c r="Z51" s="257"/>
    </row>
    <row r="52" spans="1:26" ht="12.75" customHeight="1">
      <c r="A52" s="261"/>
      <c r="B52" s="377" t="s">
        <v>620</v>
      </c>
      <c r="C52" s="378"/>
      <c r="D52" s="379"/>
      <c r="E52" s="362">
        <v>7433889</v>
      </c>
      <c r="F52" s="362">
        <v>966000</v>
      </c>
      <c r="G52" s="257"/>
      <c r="H52" s="257"/>
      <c r="I52" s="257"/>
      <c r="J52" s="257"/>
      <c r="K52" s="257"/>
      <c r="L52" s="257"/>
      <c r="M52" s="257"/>
      <c r="N52" s="257"/>
      <c r="O52" s="257"/>
      <c r="P52" s="257"/>
      <c r="Q52" s="257"/>
      <c r="R52" s="257"/>
      <c r="S52" s="257"/>
      <c r="T52" s="257"/>
      <c r="U52" s="257"/>
      <c r="V52" s="257"/>
      <c r="W52" s="257"/>
      <c r="X52" s="257"/>
      <c r="Y52" s="257"/>
      <c r="Z52" s="257"/>
    </row>
    <row r="53" spans="1:26" ht="12.75" customHeight="1">
      <c r="A53" s="261"/>
      <c r="B53" s="377" t="s">
        <v>621</v>
      </c>
      <c r="C53" s="378"/>
      <c r="D53" s="379"/>
      <c r="E53" s="362">
        <v>893356</v>
      </c>
      <c r="F53" s="365"/>
      <c r="G53" s="257"/>
      <c r="H53" s="257"/>
      <c r="I53" s="257"/>
      <c r="J53" s="257"/>
      <c r="K53" s="257"/>
      <c r="L53" s="257"/>
      <c r="M53" s="257"/>
      <c r="N53" s="257"/>
      <c r="O53" s="257"/>
      <c r="P53" s="257"/>
      <c r="Q53" s="257"/>
      <c r="R53" s="257"/>
      <c r="S53" s="257"/>
      <c r="T53" s="257"/>
      <c r="U53" s="257"/>
      <c r="V53" s="257"/>
      <c r="W53" s="257"/>
      <c r="X53" s="257"/>
      <c r="Y53" s="257"/>
      <c r="Z53" s="257"/>
    </row>
    <row r="54" spans="1:26" ht="25.5" customHeight="1">
      <c r="A54" s="261"/>
      <c r="B54" s="377" t="s">
        <v>622</v>
      </c>
      <c r="C54" s="378"/>
      <c r="D54" s="379"/>
      <c r="E54" s="362">
        <v>0</v>
      </c>
      <c r="F54" s="364">
        <v>0</v>
      </c>
      <c r="G54" s="257"/>
      <c r="H54" s="257"/>
      <c r="I54" s="257"/>
      <c r="J54" s="257"/>
      <c r="K54" s="257"/>
      <c r="L54" s="257"/>
      <c r="M54" s="257"/>
      <c r="N54" s="257"/>
      <c r="O54" s="257"/>
      <c r="P54" s="257"/>
      <c r="Q54" s="257"/>
      <c r="R54" s="257"/>
      <c r="S54" s="257"/>
      <c r="T54" s="257"/>
      <c r="U54" s="257"/>
      <c r="V54" s="257"/>
      <c r="W54" s="257"/>
      <c r="X54" s="257"/>
      <c r="Y54" s="257"/>
      <c r="Z54" s="257"/>
    </row>
    <row r="55" spans="1:26" ht="12.75" customHeight="1">
      <c r="A55" s="261"/>
      <c r="B55" s="525" t="s">
        <v>623</v>
      </c>
      <c r="C55" s="378"/>
      <c r="D55" s="379"/>
      <c r="E55" s="363">
        <f>SUM(E52:E54)</f>
        <v>8327245</v>
      </c>
      <c r="F55" s="363">
        <f>SUM(F52,F54)</f>
        <v>966000</v>
      </c>
      <c r="G55" s="257"/>
      <c r="H55" s="257"/>
      <c r="I55" s="257"/>
      <c r="J55" s="257"/>
      <c r="K55" s="257"/>
      <c r="L55" s="257"/>
      <c r="M55" s="257"/>
      <c r="N55" s="257"/>
      <c r="O55" s="257"/>
      <c r="P55" s="257"/>
      <c r="Q55" s="257"/>
      <c r="R55" s="257"/>
      <c r="S55" s="257"/>
      <c r="T55" s="257"/>
      <c r="U55" s="257"/>
      <c r="V55" s="257"/>
      <c r="W55" s="257"/>
      <c r="X55" s="257"/>
      <c r="Y55" s="257"/>
      <c r="Z55" s="257"/>
    </row>
    <row r="56" spans="1:26" ht="12.75" customHeight="1">
      <c r="A56" s="261"/>
      <c r="B56" s="525" t="s">
        <v>624</v>
      </c>
      <c r="C56" s="378"/>
      <c r="D56" s="379"/>
      <c r="E56" s="362">
        <v>1982095</v>
      </c>
      <c r="F56" s="362">
        <v>288033</v>
      </c>
      <c r="G56" s="257"/>
      <c r="H56" s="257"/>
      <c r="I56" s="257"/>
      <c r="J56" s="257"/>
      <c r="K56" s="257"/>
      <c r="L56" s="257"/>
      <c r="M56" s="257"/>
      <c r="N56" s="257"/>
      <c r="O56" s="257"/>
      <c r="P56" s="257"/>
      <c r="Q56" s="257"/>
      <c r="R56" s="257"/>
      <c r="S56" s="257"/>
      <c r="T56" s="257"/>
      <c r="U56" s="257"/>
      <c r="V56" s="257"/>
      <c r="W56" s="257"/>
      <c r="X56" s="257"/>
      <c r="Y56" s="257"/>
      <c r="Z56" s="257"/>
    </row>
    <row r="57" spans="1:26" ht="42.75" customHeight="1">
      <c r="A57" s="261"/>
      <c r="B57" s="377" t="s">
        <v>625</v>
      </c>
      <c r="C57" s="378"/>
      <c r="D57" s="379"/>
      <c r="E57" s="362">
        <v>0</v>
      </c>
      <c r="F57" s="362">
        <v>0</v>
      </c>
      <c r="G57" s="257"/>
      <c r="H57" s="257"/>
      <c r="I57" s="257"/>
      <c r="J57" s="257"/>
      <c r="K57" s="257"/>
      <c r="L57" s="257"/>
      <c r="M57" s="257"/>
      <c r="N57" s="257"/>
      <c r="O57" s="257"/>
      <c r="P57" s="257"/>
      <c r="Q57" s="257"/>
      <c r="R57" s="257"/>
      <c r="S57" s="257"/>
      <c r="T57" s="257"/>
      <c r="U57" s="257"/>
      <c r="V57" s="257"/>
      <c r="W57" s="257"/>
      <c r="X57" s="257"/>
      <c r="Y57" s="257"/>
      <c r="Z57" s="257"/>
    </row>
    <row r="58" spans="1:26" ht="12.75" customHeight="1">
      <c r="A58" s="261"/>
      <c r="B58" s="525" t="s">
        <v>626</v>
      </c>
      <c r="C58" s="378"/>
      <c r="D58" s="379"/>
      <c r="E58" s="362">
        <v>0</v>
      </c>
      <c r="F58" s="362">
        <v>0</v>
      </c>
      <c r="G58" s="257"/>
      <c r="H58" s="257"/>
      <c r="I58" s="257"/>
      <c r="J58" s="257"/>
      <c r="K58" s="257"/>
      <c r="L58" s="257"/>
      <c r="M58" s="257"/>
      <c r="N58" s="257"/>
      <c r="O58" s="257"/>
      <c r="P58" s="257"/>
      <c r="Q58" s="257"/>
      <c r="R58" s="257"/>
      <c r="S58" s="257"/>
      <c r="T58" s="257"/>
      <c r="U58" s="257"/>
      <c r="V58" s="257"/>
      <c r="W58" s="257"/>
      <c r="X58" s="257"/>
      <c r="Y58" s="257"/>
      <c r="Z58" s="257"/>
    </row>
    <row r="59" spans="1:26" ht="12.75" customHeight="1">
      <c r="A59" s="259"/>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1:26" ht="28.5" customHeight="1">
      <c r="A60" s="261" t="s">
        <v>627</v>
      </c>
      <c r="B60" s="491" t="s">
        <v>1140</v>
      </c>
      <c r="C60" s="383"/>
      <c r="D60" s="383"/>
      <c r="E60" s="383"/>
      <c r="F60" s="383"/>
      <c r="G60" s="257"/>
      <c r="H60" s="257"/>
      <c r="I60" s="257"/>
      <c r="J60" s="257"/>
      <c r="K60" s="257"/>
      <c r="L60" s="257"/>
      <c r="M60" s="257"/>
      <c r="N60" s="257"/>
      <c r="O60" s="257"/>
      <c r="P60" s="257"/>
      <c r="Q60" s="257"/>
      <c r="R60" s="257"/>
      <c r="S60" s="257"/>
      <c r="T60" s="257"/>
      <c r="U60" s="257"/>
      <c r="V60" s="257"/>
      <c r="W60" s="257"/>
      <c r="X60" s="257"/>
      <c r="Y60" s="257"/>
      <c r="Z60" s="257"/>
    </row>
    <row r="61" spans="1:26" ht="31.5" customHeight="1">
      <c r="A61" s="261"/>
      <c r="B61" s="491" t="s">
        <v>628</v>
      </c>
      <c r="C61" s="383"/>
      <c r="D61" s="383"/>
      <c r="E61" s="383"/>
      <c r="F61" s="383"/>
      <c r="G61" s="257"/>
      <c r="H61" s="257"/>
      <c r="I61" s="257"/>
      <c r="J61" s="257"/>
      <c r="K61" s="257"/>
      <c r="L61" s="257"/>
      <c r="M61" s="257"/>
      <c r="N61" s="257"/>
      <c r="O61" s="257"/>
      <c r="P61" s="257"/>
      <c r="Q61" s="257"/>
      <c r="R61" s="257"/>
      <c r="S61" s="257"/>
      <c r="T61" s="257"/>
      <c r="U61" s="257"/>
      <c r="V61" s="257"/>
      <c r="W61" s="257"/>
      <c r="X61" s="257"/>
      <c r="Y61" s="257"/>
      <c r="Z61" s="257"/>
    </row>
    <row r="62" spans="1:26" ht="15" customHeight="1">
      <c r="A62" s="261"/>
      <c r="B62" s="524" t="s">
        <v>629</v>
      </c>
      <c r="C62" s="383"/>
      <c r="D62" s="383"/>
      <c r="E62" s="383"/>
      <c r="F62" s="383"/>
      <c r="G62" s="257"/>
      <c r="H62" s="257"/>
      <c r="I62" s="257"/>
      <c r="J62" s="257"/>
      <c r="K62" s="257"/>
      <c r="L62" s="257"/>
      <c r="M62" s="257"/>
      <c r="N62" s="257"/>
      <c r="O62" s="257"/>
      <c r="P62" s="257"/>
      <c r="Q62" s="257"/>
      <c r="R62" s="257"/>
      <c r="S62" s="257"/>
      <c r="T62" s="257"/>
      <c r="U62" s="257"/>
      <c r="V62" s="257"/>
      <c r="W62" s="257"/>
      <c r="X62" s="257"/>
      <c r="Y62" s="257"/>
      <c r="Z62" s="257"/>
    </row>
    <row r="63" spans="1:26" ht="30" customHeight="1">
      <c r="A63" s="261"/>
      <c r="B63" s="382" t="s">
        <v>630</v>
      </c>
      <c r="C63" s="383"/>
      <c r="D63" s="383"/>
      <c r="E63" s="383"/>
      <c r="F63" s="383"/>
      <c r="G63" s="257"/>
      <c r="H63" s="257"/>
      <c r="I63" s="257"/>
      <c r="J63" s="257"/>
      <c r="K63" s="257"/>
      <c r="L63" s="257"/>
      <c r="M63" s="257"/>
      <c r="N63" s="257"/>
      <c r="O63" s="257"/>
      <c r="P63" s="257"/>
      <c r="Q63" s="257"/>
      <c r="R63" s="257"/>
      <c r="S63" s="257"/>
      <c r="T63" s="257"/>
      <c r="U63" s="257"/>
      <c r="V63" s="257"/>
      <c r="W63" s="257"/>
      <c r="X63" s="257"/>
      <c r="Y63" s="257"/>
      <c r="Z63" s="257"/>
    </row>
    <row r="64" spans="1:26" ht="15" customHeight="1">
      <c r="A64" s="261"/>
      <c r="B64" s="395" t="s">
        <v>631</v>
      </c>
      <c r="C64" s="383"/>
      <c r="D64" s="383"/>
      <c r="E64" s="383"/>
      <c r="F64" s="383"/>
      <c r="G64" s="257"/>
      <c r="H64" s="257"/>
      <c r="I64" s="257"/>
      <c r="J64" s="257"/>
      <c r="K64" s="257"/>
      <c r="L64" s="257"/>
      <c r="M64" s="257"/>
      <c r="N64" s="257"/>
      <c r="O64" s="257"/>
      <c r="P64" s="257"/>
      <c r="Q64" s="257"/>
      <c r="R64" s="257"/>
      <c r="S64" s="257"/>
      <c r="T64" s="257"/>
      <c r="U64" s="257"/>
      <c r="V64" s="257"/>
      <c r="W64" s="257"/>
      <c r="X64" s="257"/>
      <c r="Y64" s="257"/>
      <c r="Z64" s="257"/>
    </row>
    <row r="65" spans="1:26" ht="14.25" customHeight="1">
      <c r="A65" s="261"/>
      <c r="B65" s="361"/>
      <c r="C65" s="308"/>
      <c r="D65" s="308"/>
      <c r="E65" s="308"/>
      <c r="F65" s="308"/>
      <c r="G65" s="257"/>
      <c r="H65" s="257"/>
      <c r="I65" s="257"/>
      <c r="J65" s="257"/>
      <c r="K65" s="257"/>
      <c r="L65" s="257"/>
      <c r="M65" s="257"/>
      <c r="N65" s="257"/>
      <c r="O65" s="257"/>
      <c r="P65" s="257"/>
      <c r="Q65" s="257"/>
      <c r="R65" s="257"/>
      <c r="S65" s="257"/>
      <c r="T65" s="257"/>
      <c r="U65" s="257"/>
      <c r="V65" s="257"/>
      <c r="W65" s="257"/>
      <c r="X65" s="257"/>
      <c r="Y65" s="257"/>
      <c r="Z65" s="257"/>
    </row>
    <row r="66" spans="1:26" ht="40.700000000000003" customHeight="1">
      <c r="A66" s="261"/>
      <c r="B66" s="353"/>
      <c r="C66" s="360" t="s">
        <v>1141</v>
      </c>
      <c r="D66" s="359" t="s">
        <v>632</v>
      </c>
      <c r="E66" s="351" t="s">
        <v>633</v>
      </c>
      <c r="F66" s="351" t="s">
        <v>634</v>
      </c>
      <c r="G66" s="257"/>
      <c r="H66" s="257"/>
      <c r="I66" s="257"/>
      <c r="J66" s="257"/>
      <c r="K66" s="257"/>
      <c r="L66" s="257"/>
      <c r="M66" s="257"/>
      <c r="N66" s="257"/>
      <c r="O66" s="257"/>
      <c r="P66" s="257"/>
      <c r="Q66" s="257"/>
      <c r="R66" s="257"/>
      <c r="S66" s="257"/>
      <c r="T66" s="257"/>
      <c r="U66" s="257"/>
      <c r="V66" s="257"/>
      <c r="W66" s="257"/>
      <c r="X66" s="257"/>
      <c r="Y66" s="257"/>
      <c r="Z66" s="257"/>
    </row>
    <row r="67" spans="1:26" ht="36">
      <c r="A67" s="261"/>
      <c r="B67" s="355" t="s">
        <v>113</v>
      </c>
      <c r="C67" s="348" t="s">
        <v>1136</v>
      </c>
      <c r="D67" s="350">
        <v>425</v>
      </c>
      <c r="E67" s="350">
        <v>1764</v>
      </c>
      <c r="F67" s="350">
        <v>32</v>
      </c>
      <c r="G67" s="257"/>
      <c r="H67" s="257"/>
      <c r="I67" s="257"/>
      <c r="J67" s="257"/>
      <c r="K67" s="257"/>
      <c r="L67" s="257"/>
      <c r="M67" s="257"/>
      <c r="N67" s="257"/>
      <c r="O67" s="257"/>
      <c r="P67" s="257"/>
      <c r="Q67" s="257"/>
      <c r="R67" s="257"/>
      <c r="S67" s="257"/>
      <c r="T67" s="257"/>
      <c r="U67" s="257"/>
      <c r="V67" s="257"/>
      <c r="W67" s="257"/>
      <c r="X67" s="257"/>
      <c r="Y67" s="257"/>
      <c r="Z67" s="257"/>
    </row>
    <row r="68" spans="1:26" ht="24">
      <c r="A68" s="261"/>
      <c r="B68" s="355" t="s">
        <v>114</v>
      </c>
      <c r="C68" s="348" t="s">
        <v>635</v>
      </c>
      <c r="D68" s="350">
        <v>402</v>
      </c>
      <c r="E68" s="350">
        <v>1655</v>
      </c>
      <c r="F68" s="350">
        <v>26</v>
      </c>
      <c r="G68" s="257"/>
      <c r="H68" s="257"/>
      <c r="I68" s="257"/>
      <c r="J68" s="257"/>
      <c r="K68" s="257"/>
      <c r="L68" s="257"/>
      <c r="M68" s="257"/>
      <c r="N68" s="257"/>
      <c r="O68" s="257"/>
      <c r="P68" s="257"/>
      <c r="Q68" s="257"/>
      <c r="R68" s="257"/>
      <c r="S68" s="257"/>
      <c r="T68" s="257"/>
      <c r="U68" s="257"/>
      <c r="V68" s="257"/>
      <c r="W68" s="257"/>
      <c r="X68" s="257"/>
      <c r="Y68" s="257"/>
      <c r="Z68" s="257"/>
    </row>
    <row r="69" spans="1:26" ht="24">
      <c r="A69" s="261"/>
      <c r="B69" s="355" t="s">
        <v>115</v>
      </c>
      <c r="C69" s="348" t="s">
        <v>636</v>
      </c>
      <c r="D69" s="350">
        <v>359</v>
      </c>
      <c r="E69" s="350">
        <v>1427</v>
      </c>
      <c r="F69" s="350">
        <v>21</v>
      </c>
      <c r="G69" s="257"/>
      <c r="H69" s="257"/>
      <c r="I69" s="257"/>
      <c r="J69" s="257"/>
      <c r="K69" s="257"/>
      <c r="L69" s="257"/>
      <c r="M69" s="257"/>
      <c r="N69" s="257"/>
      <c r="O69" s="257"/>
      <c r="P69" s="257"/>
      <c r="Q69" s="257"/>
      <c r="R69" s="257"/>
      <c r="S69" s="257"/>
      <c r="T69" s="257"/>
      <c r="U69" s="257"/>
      <c r="V69" s="257"/>
      <c r="W69" s="257"/>
      <c r="X69" s="257"/>
      <c r="Y69" s="257"/>
      <c r="Z69" s="257"/>
    </row>
    <row r="70" spans="1:26" ht="24">
      <c r="A70" s="261"/>
      <c r="B70" s="355" t="s">
        <v>116</v>
      </c>
      <c r="C70" s="348" t="s">
        <v>637</v>
      </c>
      <c r="D70" s="350">
        <v>359</v>
      </c>
      <c r="E70" s="350">
        <v>1427</v>
      </c>
      <c r="F70" s="350">
        <v>21</v>
      </c>
      <c r="G70" s="257"/>
      <c r="H70" s="257"/>
      <c r="I70" s="257"/>
      <c r="J70" s="257"/>
      <c r="K70" s="257"/>
      <c r="L70" s="257"/>
      <c r="M70" s="257"/>
      <c r="N70" s="257"/>
      <c r="O70" s="257"/>
      <c r="P70" s="257"/>
      <c r="Q70" s="257"/>
      <c r="R70" s="257"/>
      <c r="S70" s="257"/>
      <c r="T70" s="257"/>
      <c r="U70" s="257"/>
      <c r="V70" s="257"/>
      <c r="W70" s="257"/>
      <c r="X70" s="257"/>
      <c r="Y70" s="257"/>
      <c r="Z70" s="257"/>
    </row>
    <row r="71" spans="1:26" ht="24">
      <c r="A71" s="261"/>
      <c r="B71" s="355" t="s">
        <v>117</v>
      </c>
      <c r="C71" s="348" t="s">
        <v>638</v>
      </c>
      <c r="D71" s="350">
        <v>359</v>
      </c>
      <c r="E71" s="350">
        <v>1427</v>
      </c>
      <c r="F71" s="350">
        <v>21</v>
      </c>
      <c r="G71" s="257"/>
      <c r="H71" s="257"/>
      <c r="I71" s="257"/>
      <c r="J71" s="257"/>
      <c r="K71" s="257"/>
      <c r="L71" s="257"/>
      <c r="M71" s="257"/>
      <c r="N71" s="257"/>
      <c r="O71" s="257"/>
      <c r="P71" s="257"/>
      <c r="Q71" s="257"/>
      <c r="R71" s="257"/>
      <c r="S71" s="257"/>
      <c r="T71" s="257"/>
      <c r="U71" s="257"/>
      <c r="V71" s="257"/>
      <c r="W71" s="257"/>
      <c r="X71" s="257"/>
      <c r="Y71" s="257"/>
      <c r="Z71" s="257"/>
    </row>
    <row r="72" spans="1:26" ht="24">
      <c r="A72" s="261"/>
      <c r="B72" s="355" t="s">
        <v>118</v>
      </c>
      <c r="C72" s="348" t="s">
        <v>639</v>
      </c>
      <c r="D72" s="350">
        <v>299</v>
      </c>
      <c r="E72" s="350">
        <v>1206</v>
      </c>
      <c r="F72" s="350">
        <v>19</v>
      </c>
      <c r="G72" s="257"/>
      <c r="H72" s="257"/>
      <c r="I72" s="257"/>
      <c r="J72" s="257"/>
      <c r="K72" s="257"/>
      <c r="L72" s="257"/>
      <c r="M72" s="257"/>
      <c r="N72" s="257"/>
      <c r="O72" s="257"/>
      <c r="P72" s="257"/>
      <c r="Q72" s="257"/>
      <c r="R72" s="257"/>
      <c r="S72" s="257"/>
      <c r="T72" s="257"/>
      <c r="U72" s="257"/>
      <c r="V72" s="257"/>
      <c r="W72" s="257"/>
      <c r="X72" s="257"/>
      <c r="Y72" s="257"/>
      <c r="Z72" s="257"/>
    </row>
    <row r="73" spans="1:26" ht="24">
      <c r="A73" s="261"/>
      <c r="B73" s="355" t="s">
        <v>119</v>
      </c>
      <c r="C73" s="348" t="s">
        <v>640</v>
      </c>
      <c r="D73" s="350">
        <v>0</v>
      </c>
      <c r="E73" s="350">
        <v>0</v>
      </c>
      <c r="F73" s="350">
        <v>0</v>
      </c>
      <c r="G73" s="257"/>
      <c r="H73" s="257"/>
      <c r="I73" s="257"/>
      <c r="J73" s="257"/>
      <c r="K73" s="257"/>
      <c r="L73" s="257"/>
      <c r="M73" s="257"/>
      <c r="N73" s="257"/>
      <c r="O73" s="257"/>
      <c r="P73" s="257"/>
      <c r="Q73" s="257"/>
      <c r="R73" s="257"/>
      <c r="S73" s="257"/>
      <c r="T73" s="257"/>
      <c r="U73" s="257"/>
      <c r="V73" s="257"/>
      <c r="W73" s="257"/>
      <c r="X73" s="257"/>
      <c r="Y73" s="257"/>
      <c r="Z73" s="257"/>
    </row>
    <row r="74" spans="1:26" ht="36">
      <c r="A74" s="261"/>
      <c r="B74" s="355" t="s">
        <v>121</v>
      </c>
      <c r="C74" s="348" t="s">
        <v>641</v>
      </c>
      <c r="D74" s="350">
        <v>180</v>
      </c>
      <c r="E74" s="350">
        <v>623</v>
      </c>
      <c r="F74" s="350">
        <v>5</v>
      </c>
      <c r="G74" s="257"/>
      <c r="H74" s="257"/>
      <c r="I74" s="257"/>
      <c r="J74" s="257"/>
      <c r="K74" s="257"/>
      <c r="L74" s="257"/>
      <c r="M74" s="257"/>
      <c r="N74" s="257"/>
      <c r="O74" s="257"/>
      <c r="P74" s="257"/>
      <c r="Q74" s="257"/>
      <c r="R74" s="257"/>
      <c r="S74" s="257"/>
      <c r="T74" s="257"/>
      <c r="U74" s="257"/>
      <c r="V74" s="257"/>
      <c r="W74" s="257"/>
      <c r="X74" s="257"/>
      <c r="Y74" s="257"/>
      <c r="Z74" s="257"/>
    </row>
    <row r="75" spans="1:26" ht="72">
      <c r="A75" s="261"/>
      <c r="B75" s="355" t="s">
        <v>642</v>
      </c>
      <c r="C75" s="348" t="s">
        <v>643</v>
      </c>
      <c r="D75" s="358">
        <v>0.92</v>
      </c>
      <c r="E75" s="358">
        <v>0.9</v>
      </c>
      <c r="F75" s="358">
        <v>0.75</v>
      </c>
      <c r="G75" s="257"/>
      <c r="H75" s="257"/>
      <c r="I75" s="257"/>
      <c r="J75" s="257"/>
      <c r="K75" s="257"/>
      <c r="L75" s="257"/>
      <c r="M75" s="257"/>
      <c r="N75" s="257"/>
      <c r="O75" s="257"/>
      <c r="P75" s="257"/>
      <c r="Q75" s="257"/>
      <c r="R75" s="257"/>
      <c r="S75" s="257"/>
      <c r="T75" s="257"/>
      <c r="U75" s="257"/>
      <c r="V75" s="257"/>
      <c r="W75" s="257"/>
      <c r="X75" s="257"/>
      <c r="Y75" s="257"/>
      <c r="Z75" s="257"/>
    </row>
    <row r="76" spans="1:26" ht="48">
      <c r="A76" s="261"/>
      <c r="B76" s="355" t="s">
        <v>644</v>
      </c>
      <c r="C76" s="348" t="s">
        <v>645</v>
      </c>
      <c r="D76" s="354">
        <v>53993</v>
      </c>
      <c r="E76" s="354">
        <v>52750</v>
      </c>
      <c r="F76" s="354">
        <v>25920</v>
      </c>
      <c r="G76" s="257"/>
      <c r="H76" s="257"/>
      <c r="I76" s="257"/>
      <c r="J76" s="257"/>
      <c r="K76" s="257"/>
      <c r="L76" s="257"/>
      <c r="M76" s="257"/>
      <c r="N76" s="257"/>
      <c r="O76" s="257"/>
      <c r="P76" s="257"/>
      <c r="Q76" s="257"/>
      <c r="R76" s="257"/>
      <c r="S76" s="257"/>
      <c r="T76" s="257"/>
      <c r="U76" s="257"/>
      <c r="V76" s="257"/>
      <c r="W76" s="257"/>
      <c r="X76" s="257"/>
      <c r="Y76" s="257"/>
      <c r="Z76" s="257"/>
    </row>
    <row r="77" spans="1:26" ht="24">
      <c r="A77" s="261"/>
      <c r="B77" s="357" t="s">
        <v>646</v>
      </c>
      <c r="C77" s="356" t="s">
        <v>647</v>
      </c>
      <c r="D77" s="354">
        <v>50785</v>
      </c>
      <c r="E77" s="354">
        <v>48720</v>
      </c>
      <c r="F77" s="354">
        <v>22431</v>
      </c>
      <c r="G77" s="257"/>
      <c r="H77" s="257"/>
      <c r="I77" s="257"/>
      <c r="J77" s="257"/>
      <c r="K77" s="257"/>
      <c r="L77" s="257"/>
      <c r="M77" s="257"/>
      <c r="N77" s="257"/>
      <c r="O77" s="257"/>
      <c r="P77" s="257"/>
      <c r="Q77" s="257"/>
      <c r="R77" s="257"/>
      <c r="S77" s="257"/>
      <c r="T77" s="257"/>
      <c r="U77" s="257"/>
      <c r="V77" s="257"/>
      <c r="W77" s="257"/>
      <c r="X77" s="257"/>
      <c r="Y77" s="257"/>
      <c r="Z77" s="257"/>
    </row>
    <row r="78" spans="1:26" ht="36">
      <c r="A78" s="261"/>
      <c r="B78" s="355" t="s">
        <v>648</v>
      </c>
      <c r="C78" s="348" t="s">
        <v>649</v>
      </c>
      <c r="D78" s="354">
        <v>3852</v>
      </c>
      <c r="E78" s="354">
        <v>4703</v>
      </c>
      <c r="F78" s="354">
        <v>3876</v>
      </c>
      <c r="G78" s="257"/>
      <c r="H78" s="257"/>
      <c r="I78" s="257"/>
      <c r="J78" s="257"/>
      <c r="K78" s="257"/>
      <c r="L78" s="257"/>
      <c r="M78" s="257"/>
      <c r="N78" s="257"/>
      <c r="O78" s="257"/>
      <c r="P78" s="257"/>
      <c r="Q78" s="257"/>
      <c r="R78" s="257"/>
      <c r="S78" s="257"/>
      <c r="T78" s="257"/>
      <c r="U78" s="257"/>
      <c r="V78" s="257"/>
      <c r="W78" s="257"/>
      <c r="X78" s="257"/>
      <c r="Y78" s="257"/>
      <c r="Z78" s="257"/>
    </row>
    <row r="79" spans="1:26" ht="48">
      <c r="A79" s="261"/>
      <c r="B79" s="355" t="s">
        <v>650</v>
      </c>
      <c r="C79" s="348" t="s">
        <v>651</v>
      </c>
      <c r="D79" s="354">
        <v>3356</v>
      </c>
      <c r="E79" s="354">
        <v>4565</v>
      </c>
      <c r="F79" s="354">
        <v>3928</v>
      </c>
      <c r="G79" s="257"/>
      <c r="H79" s="257"/>
      <c r="I79" s="257"/>
      <c r="J79" s="257"/>
      <c r="K79" s="257"/>
      <c r="L79" s="257"/>
      <c r="M79" s="257"/>
      <c r="N79" s="257"/>
      <c r="O79" s="257"/>
      <c r="P79" s="257"/>
      <c r="Q79" s="257"/>
      <c r="R79" s="257"/>
      <c r="S79" s="257"/>
      <c r="T79" s="257"/>
      <c r="U79" s="257"/>
      <c r="V79" s="257"/>
      <c r="W79" s="257"/>
      <c r="X79" s="257"/>
      <c r="Y79" s="257"/>
      <c r="Z79" s="257"/>
    </row>
    <row r="80" spans="1:26" ht="12.75" customHeight="1">
      <c r="A80" s="259"/>
      <c r="B80" s="257"/>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row>
    <row r="81" spans="1:26" ht="42.75" customHeight="1">
      <c r="A81" s="261" t="s">
        <v>652</v>
      </c>
      <c r="B81" s="491" t="s">
        <v>1142</v>
      </c>
      <c r="C81" s="383"/>
      <c r="D81" s="383"/>
      <c r="E81" s="383"/>
      <c r="F81" s="383"/>
      <c r="G81" s="257"/>
      <c r="H81" s="257"/>
      <c r="I81" s="257"/>
      <c r="J81" s="257"/>
      <c r="K81" s="257"/>
      <c r="L81" s="257"/>
      <c r="M81" s="257"/>
      <c r="N81" s="257"/>
      <c r="O81" s="257"/>
      <c r="P81" s="257"/>
      <c r="Q81" s="257"/>
      <c r="R81" s="257"/>
      <c r="S81" s="257"/>
      <c r="T81" s="257"/>
      <c r="U81" s="257"/>
      <c r="V81" s="257"/>
      <c r="W81" s="257"/>
      <c r="X81" s="257"/>
      <c r="Y81" s="257"/>
      <c r="Z81" s="257"/>
    </row>
    <row r="82" spans="1:26" ht="13.5" customHeight="1">
      <c r="A82" s="261"/>
      <c r="B82" s="382" t="s">
        <v>653</v>
      </c>
      <c r="C82" s="383"/>
      <c r="D82" s="383"/>
      <c r="E82" s="383"/>
      <c r="F82" s="383"/>
      <c r="G82" s="257"/>
      <c r="H82" s="257"/>
      <c r="I82" s="257"/>
      <c r="J82" s="257"/>
      <c r="K82" s="257"/>
      <c r="L82" s="257"/>
      <c r="M82" s="257"/>
      <c r="N82" s="257"/>
      <c r="O82" s="257"/>
      <c r="P82" s="257"/>
      <c r="Q82" s="257"/>
      <c r="R82" s="257"/>
      <c r="S82" s="257"/>
      <c r="T82" s="257"/>
      <c r="U82" s="257"/>
      <c r="V82" s="257"/>
      <c r="W82" s="257"/>
      <c r="X82" s="257"/>
      <c r="Y82" s="257"/>
      <c r="Z82" s="257"/>
    </row>
    <row r="83" spans="1:26" ht="24.75" customHeight="1">
      <c r="A83" s="261"/>
      <c r="B83" s="382" t="s">
        <v>654</v>
      </c>
      <c r="C83" s="383"/>
      <c r="D83" s="383"/>
      <c r="E83" s="383"/>
      <c r="F83" s="383"/>
      <c r="G83" s="257"/>
      <c r="H83" s="257"/>
      <c r="I83" s="257"/>
      <c r="J83" s="257"/>
      <c r="K83" s="257"/>
      <c r="L83" s="257"/>
      <c r="M83" s="257"/>
      <c r="N83" s="257"/>
      <c r="O83" s="257"/>
      <c r="P83" s="257"/>
      <c r="Q83" s="257"/>
      <c r="R83" s="257"/>
      <c r="S83" s="257"/>
      <c r="T83" s="257"/>
      <c r="U83" s="257"/>
      <c r="V83" s="257"/>
      <c r="W83" s="257"/>
      <c r="X83" s="257"/>
      <c r="Y83" s="257"/>
      <c r="Z83" s="257"/>
    </row>
    <row r="84" spans="1:26" ht="23.25" customHeight="1">
      <c r="A84" s="261"/>
      <c r="B84" s="517" t="s">
        <v>605</v>
      </c>
      <c r="C84" s="389"/>
      <c r="D84" s="389"/>
      <c r="E84" s="389"/>
      <c r="F84" s="389"/>
      <c r="G84" s="257"/>
      <c r="H84" s="257"/>
      <c r="I84" s="257"/>
      <c r="J84" s="257"/>
      <c r="K84" s="257"/>
      <c r="L84" s="257"/>
      <c r="M84" s="257"/>
      <c r="N84" s="257"/>
      <c r="O84" s="257"/>
      <c r="P84" s="257"/>
      <c r="Q84" s="257"/>
      <c r="R84" s="257"/>
      <c r="S84" s="257"/>
      <c r="T84" s="257"/>
      <c r="U84" s="257"/>
      <c r="V84" s="257"/>
      <c r="W84" s="257"/>
      <c r="X84" s="257"/>
      <c r="Y84" s="257"/>
      <c r="Z84" s="257"/>
    </row>
    <row r="85" spans="1:26" ht="36">
      <c r="A85" s="261"/>
      <c r="B85" s="353"/>
      <c r="C85" s="352" t="s">
        <v>1143</v>
      </c>
      <c r="D85" s="351" t="s">
        <v>655</v>
      </c>
      <c r="E85" s="351" t="s">
        <v>656</v>
      </c>
      <c r="F85" s="351" t="s">
        <v>634</v>
      </c>
      <c r="G85" s="257"/>
      <c r="H85" s="257"/>
      <c r="I85" s="257"/>
      <c r="J85" s="257"/>
      <c r="K85" s="257"/>
      <c r="L85" s="257"/>
      <c r="M85" s="257"/>
      <c r="N85" s="257"/>
      <c r="O85" s="257"/>
      <c r="P85" s="257"/>
      <c r="Q85" s="257"/>
      <c r="R85" s="257"/>
      <c r="S85" s="257"/>
      <c r="T85" s="257"/>
      <c r="U85" s="257"/>
      <c r="V85" s="257"/>
      <c r="W85" s="257"/>
      <c r="X85" s="257"/>
      <c r="Y85" s="257"/>
      <c r="Z85" s="257"/>
    </row>
    <row r="86" spans="1:26" ht="60">
      <c r="A86" s="261"/>
      <c r="B86" s="349" t="s">
        <v>657</v>
      </c>
      <c r="C86" s="348" t="s">
        <v>658</v>
      </c>
      <c r="D86" s="350">
        <v>70</v>
      </c>
      <c r="E86" s="350">
        <v>358</v>
      </c>
      <c r="F86" s="350">
        <v>8</v>
      </c>
      <c r="G86" s="257"/>
      <c r="H86" s="257"/>
      <c r="I86" s="257"/>
      <c r="J86" s="257"/>
      <c r="K86" s="257"/>
      <c r="L86" s="257"/>
      <c r="M86" s="257"/>
      <c r="N86" s="257"/>
      <c r="O86" s="257"/>
      <c r="P86" s="257"/>
      <c r="Q86" s="257"/>
      <c r="R86" s="257"/>
      <c r="S86" s="257"/>
      <c r="T86" s="257"/>
      <c r="U86" s="257"/>
      <c r="V86" s="257"/>
      <c r="W86" s="257"/>
      <c r="X86" s="257"/>
      <c r="Y86" s="257"/>
      <c r="Z86" s="257"/>
    </row>
    <row r="87" spans="1:26" ht="36">
      <c r="A87" s="261"/>
      <c r="B87" s="349" t="s">
        <v>659</v>
      </c>
      <c r="C87" s="348" t="s">
        <v>660</v>
      </c>
      <c r="D87" s="347">
        <v>33300</v>
      </c>
      <c r="E87" s="347">
        <v>31550</v>
      </c>
      <c r="F87" s="347">
        <v>14031</v>
      </c>
      <c r="G87" s="257"/>
      <c r="H87" s="257"/>
      <c r="I87" s="257"/>
      <c r="J87" s="257"/>
      <c r="K87" s="257"/>
      <c r="L87" s="257"/>
      <c r="M87" s="257"/>
      <c r="N87" s="257"/>
      <c r="O87" s="257"/>
      <c r="P87" s="257"/>
      <c r="Q87" s="257"/>
      <c r="R87" s="257"/>
      <c r="S87" s="257"/>
      <c r="T87" s="257"/>
      <c r="U87" s="257"/>
      <c r="V87" s="257"/>
      <c r="W87" s="257"/>
      <c r="X87" s="257"/>
      <c r="Y87" s="257"/>
      <c r="Z87" s="257"/>
    </row>
    <row r="88" spans="1:26" ht="36">
      <c r="A88" s="261"/>
      <c r="B88" s="349" t="s">
        <v>661</v>
      </c>
      <c r="C88" s="348" t="s">
        <v>662</v>
      </c>
      <c r="D88" s="350">
        <v>0</v>
      </c>
      <c r="E88" s="350">
        <v>0</v>
      </c>
      <c r="F88" s="350">
        <v>0</v>
      </c>
      <c r="G88" s="257"/>
      <c r="H88" s="257"/>
      <c r="I88" s="257"/>
      <c r="J88" s="257"/>
      <c r="K88" s="257"/>
      <c r="L88" s="257"/>
      <c r="M88" s="257"/>
      <c r="N88" s="257"/>
      <c r="O88" s="257"/>
      <c r="P88" s="257"/>
      <c r="Q88" s="257"/>
      <c r="R88" s="257"/>
      <c r="S88" s="257"/>
      <c r="T88" s="257"/>
      <c r="U88" s="257"/>
      <c r="V88" s="257"/>
      <c r="W88" s="257"/>
      <c r="X88" s="257"/>
      <c r="Y88" s="257"/>
      <c r="Z88" s="257"/>
    </row>
    <row r="89" spans="1:26" ht="36">
      <c r="A89" s="261"/>
      <c r="B89" s="349" t="s">
        <v>663</v>
      </c>
      <c r="C89" s="348" t="s">
        <v>664</v>
      </c>
      <c r="D89" s="347">
        <v>0</v>
      </c>
      <c r="E89" s="347">
        <v>0</v>
      </c>
      <c r="F89" s="347">
        <v>0</v>
      </c>
      <c r="G89" s="257"/>
      <c r="H89" s="257"/>
      <c r="I89" s="257"/>
      <c r="J89" s="257"/>
      <c r="K89" s="257"/>
      <c r="L89" s="257"/>
      <c r="M89" s="257"/>
      <c r="N89" s="257"/>
      <c r="O89" s="257"/>
      <c r="P89" s="257"/>
      <c r="Q89" s="257"/>
      <c r="R89" s="257"/>
      <c r="S89" s="257"/>
      <c r="T89" s="257"/>
      <c r="U89" s="257"/>
      <c r="V89" s="257"/>
      <c r="W89" s="257"/>
      <c r="X89" s="257"/>
      <c r="Y89" s="257"/>
      <c r="Z89" s="257"/>
    </row>
    <row r="90" spans="1:26" ht="12.75" customHeight="1">
      <c r="A90" s="257"/>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row>
    <row r="91" spans="1:26" ht="27" customHeight="1">
      <c r="A91" s="261"/>
      <c r="B91" s="345"/>
      <c r="C91" s="526" t="s">
        <v>665</v>
      </c>
      <c r="D91" s="383"/>
      <c r="E91" s="383"/>
      <c r="F91" s="383"/>
      <c r="G91" s="257"/>
      <c r="H91" s="257"/>
      <c r="I91" s="257"/>
      <c r="J91" s="257"/>
      <c r="K91" s="257"/>
      <c r="L91" s="257"/>
      <c r="M91" s="257"/>
      <c r="N91" s="257"/>
      <c r="O91" s="257"/>
      <c r="P91" s="257"/>
      <c r="Q91" s="257"/>
      <c r="R91" s="257"/>
      <c r="S91" s="257"/>
      <c r="T91" s="257"/>
      <c r="U91" s="257"/>
      <c r="V91" s="257"/>
      <c r="W91" s="257"/>
      <c r="X91" s="257"/>
      <c r="Y91" s="257"/>
      <c r="Z91" s="257"/>
    </row>
    <row r="92" spans="1:26" ht="14.25" customHeight="1">
      <c r="A92" s="261"/>
      <c r="B92" s="345"/>
      <c r="C92" s="346" t="s">
        <v>666</v>
      </c>
      <c r="D92" s="272"/>
      <c r="E92" s="272"/>
      <c r="F92" s="272"/>
      <c r="G92" s="257"/>
      <c r="H92" s="257"/>
      <c r="I92" s="257"/>
      <c r="J92" s="257"/>
      <c r="K92" s="257"/>
      <c r="L92" s="257"/>
      <c r="M92" s="257"/>
      <c r="N92" s="257"/>
      <c r="O92" s="257"/>
      <c r="P92" s="257"/>
      <c r="Q92" s="257"/>
      <c r="R92" s="257"/>
      <c r="S92" s="257"/>
      <c r="T92" s="257"/>
      <c r="U92" s="257"/>
      <c r="V92" s="257"/>
      <c r="W92" s="257"/>
      <c r="X92" s="257"/>
      <c r="Y92" s="257"/>
      <c r="Z92" s="257"/>
    </row>
    <row r="93" spans="1:26" ht="29.25" customHeight="1">
      <c r="A93" s="261"/>
      <c r="B93" s="345"/>
      <c r="C93" s="504" t="s">
        <v>1137</v>
      </c>
      <c r="D93" s="383"/>
      <c r="E93" s="383"/>
      <c r="F93" s="383"/>
      <c r="G93" s="257"/>
      <c r="H93" s="257"/>
      <c r="I93" s="257"/>
      <c r="J93" s="257"/>
      <c r="K93" s="257"/>
      <c r="L93" s="257"/>
      <c r="M93" s="257"/>
      <c r="N93" s="257"/>
      <c r="O93" s="257"/>
      <c r="P93" s="257"/>
      <c r="Q93" s="257"/>
      <c r="R93" s="257"/>
      <c r="S93" s="257"/>
      <c r="T93" s="257"/>
      <c r="U93" s="257"/>
      <c r="V93" s="257"/>
      <c r="W93" s="257"/>
      <c r="X93" s="257"/>
      <c r="Y93" s="257"/>
      <c r="Z93" s="257"/>
    </row>
    <row r="94" spans="1:26" ht="14.25" customHeight="1">
      <c r="A94" s="261"/>
      <c r="B94" s="345"/>
      <c r="C94" s="505" t="s">
        <v>667</v>
      </c>
      <c r="D94" s="383"/>
      <c r="E94" s="383"/>
      <c r="F94" s="383"/>
      <c r="G94" s="257"/>
      <c r="H94" s="257"/>
      <c r="I94" s="257"/>
      <c r="J94" s="257"/>
      <c r="K94" s="257"/>
      <c r="L94" s="257"/>
      <c r="M94" s="257"/>
      <c r="N94" s="257"/>
      <c r="O94" s="257"/>
      <c r="P94" s="257"/>
      <c r="Q94" s="257"/>
      <c r="R94" s="257"/>
      <c r="S94" s="257"/>
      <c r="T94" s="257"/>
      <c r="U94" s="257"/>
      <c r="V94" s="257"/>
      <c r="W94" s="257"/>
      <c r="X94" s="257"/>
      <c r="Y94" s="257"/>
      <c r="Z94" s="257"/>
    </row>
    <row r="95" spans="1:26" ht="14.25" customHeight="1">
      <c r="A95" s="261"/>
      <c r="B95" s="345"/>
      <c r="C95" s="505" t="s">
        <v>668</v>
      </c>
      <c r="D95" s="383"/>
      <c r="E95" s="383"/>
      <c r="F95" s="383"/>
      <c r="G95" s="257"/>
      <c r="H95" s="257"/>
      <c r="I95" s="257"/>
      <c r="J95" s="257"/>
      <c r="K95" s="257"/>
      <c r="L95" s="257"/>
      <c r="M95" s="257"/>
      <c r="N95" s="257"/>
      <c r="O95" s="257"/>
      <c r="P95" s="257"/>
      <c r="Q95" s="257"/>
      <c r="R95" s="257"/>
      <c r="S95" s="257"/>
      <c r="T95" s="257"/>
      <c r="U95" s="257"/>
      <c r="V95" s="257"/>
      <c r="W95" s="257"/>
      <c r="X95" s="257"/>
      <c r="Y95" s="257"/>
      <c r="Z95" s="257"/>
    </row>
    <row r="96" spans="1:26" ht="14.25" customHeight="1">
      <c r="A96" s="261"/>
      <c r="B96" s="345"/>
      <c r="C96" s="505" t="s">
        <v>669</v>
      </c>
      <c r="D96" s="383"/>
      <c r="E96" s="383"/>
      <c r="F96" s="383"/>
      <c r="G96" s="257"/>
      <c r="H96" s="257"/>
      <c r="I96" s="257"/>
      <c r="J96" s="257"/>
      <c r="K96" s="257"/>
      <c r="L96" s="257"/>
      <c r="M96" s="257"/>
      <c r="N96" s="257"/>
      <c r="O96" s="257"/>
      <c r="P96" s="257"/>
      <c r="Q96" s="257"/>
      <c r="R96" s="257"/>
      <c r="S96" s="257"/>
      <c r="T96" s="257"/>
      <c r="U96" s="257"/>
      <c r="V96" s="257"/>
      <c r="W96" s="257"/>
      <c r="X96" s="257"/>
      <c r="Y96" s="257"/>
      <c r="Z96" s="257"/>
    </row>
    <row r="97" spans="1:26" ht="14.25" customHeight="1">
      <c r="A97" s="261"/>
      <c r="B97" s="345"/>
      <c r="C97" s="505" t="s">
        <v>670</v>
      </c>
      <c r="D97" s="383"/>
      <c r="E97" s="383"/>
      <c r="F97" s="383"/>
      <c r="G97" s="257"/>
      <c r="H97" s="257"/>
      <c r="I97" s="257"/>
      <c r="J97" s="257"/>
      <c r="K97" s="257"/>
      <c r="L97" s="257"/>
      <c r="M97" s="257"/>
      <c r="N97" s="257"/>
      <c r="O97" s="257"/>
      <c r="P97" s="257"/>
      <c r="Q97" s="257"/>
      <c r="R97" s="257"/>
      <c r="S97" s="257"/>
      <c r="T97" s="257"/>
      <c r="U97" s="257"/>
      <c r="V97" s="257"/>
      <c r="W97" s="257"/>
      <c r="X97" s="257"/>
      <c r="Y97" s="257"/>
      <c r="Z97" s="257"/>
    </row>
    <row r="98" spans="1:26" ht="14.25" customHeight="1">
      <c r="A98" s="261"/>
      <c r="B98" s="345"/>
      <c r="C98" s="505" t="s">
        <v>671</v>
      </c>
      <c r="D98" s="383"/>
      <c r="E98" s="383"/>
      <c r="F98" s="383"/>
      <c r="G98" s="257"/>
      <c r="H98" s="257"/>
      <c r="I98" s="257"/>
      <c r="J98" s="257"/>
      <c r="K98" s="257"/>
      <c r="L98" s="257"/>
      <c r="M98" s="257"/>
      <c r="N98" s="257"/>
      <c r="O98" s="257"/>
      <c r="P98" s="257"/>
      <c r="Q98" s="257"/>
      <c r="R98" s="257"/>
      <c r="S98" s="257"/>
      <c r="T98" s="257"/>
      <c r="U98" s="257"/>
      <c r="V98" s="257"/>
      <c r="W98" s="257"/>
      <c r="X98" s="257"/>
      <c r="Y98" s="257"/>
      <c r="Z98" s="257"/>
    </row>
    <row r="99" spans="1:26" ht="14.25" customHeight="1">
      <c r="A99" s="261"/>
      <c r="B99" s="345"/>
      <c r="C99" s="505" t="s">
        <v>672</v>
      </c>
      <c r="D99" s="383"/>
      <c r="E99" s="383"/>
      <c r="F99" s="383"/>
      <c r="G99" s="257"/>
      <c r="H99" s="257"/>
      <c r="I99" s="257"/>
      <c r="J99" s="257"/>
      <c r="K99" s="257"/>
      <c r="L99" s="257"/>
      <c r="M99" s="257"/>
      <c r="N99" s="257"/>
      <c r="O99" s="257"/>
      <c r="P99" s="257"/>
      <c r="Q99" s="257"/>
      <c r="R99" s="257"/>
      <c r="S99" s="257"/>
      <c r="T99" s="257"/>
      <c r="U99" s="257"/>
      <c r="V99" s="257"/>
      <c r="W99" s="257"/>
      <c r="X99" s="257"/>
      <c r="Y99" s="257"/>
      <c r="Z99" s="257"/>
    </row>
    <row r="100" spans="1:26" ht="27.75" customHeight="1">
      <c r="A100" s="261"/>
      <c r="B100" s="345"/>
      <c r="C100" s="505" t="s">
        <v>673</v>
      </c>
      <c r="D100" s="383"/>
      <c r="E100" s="383"/>
      <c r="F100" s="383"/>
      <c r="G100" s="257"/>
      <c r="H100" s="257"/>
      <c r="I100" s="257"/>
      <c r="J100" s="257"/>
      <c r="K100" s="257"/>
      <c r="L100" s="257"/>
      <c r="M100" s="257"/>
      <c r="N100" s="257"/>
      <c r="O100" s="257"/>
      <c r="P100" s="257"/>
      <c r="Q100" s="257"/>
      <c r="R100" s="257"/>
      <c r="S100" s="257"/>
      <c r="T100" s="257"/>
      <c r="U100" s="257"/>
      <c r="V100" s="257"/>
      <c r="W100" s="257"/>
      <c r="X100" s="257"/>
      <c r="Y100" s="257"/>
      <c r="Z100" s="257"/>
    </row>
    <row r="101" spans="1:26" ht="12.75" customHeight="1">
      <c r="A101" s="261"/>
      <c r="B101" s="345"/>
      <c r="C101" s="384" t="s">
        <v>674</v>
      </c>
      <c r="D101" s="383"/>
      <c r="E101" s="383"/>
      <c r="F101" s="383"/>
      <c r="G101" s="257"/>
      <c r="H101" s="257"/>
      <c r="I101" s="257"/>
      <c r="J101" s="257"/>
      <c r="K101" s="257"/>
      <c r="L101" s="257"/>
      <c r="M101" s="257"/>
      <c r="N101" s="257"/>
      <c r="O101" s="257"/>
      <c r="P101" s="257"/>
      <c r="Q101" s="257"/>
      <c r="R101" s="257"/>
      <c r="S101" s="257"/>
      <c r="T101" s="257"/>
      <c r="U101" s="257"/>
      <c r="V101" s="257"/>
      <c r="W101" s="257"/>
      <c r="X101" s="257"/>
      <c r="Y101" s="257"/>
      <c r="Z101" s="257"/>
    </row>
    <row r="102" spans="1:26" ht="12.75" customHeight="1">
      <c r="A102" s="259"/>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row>
    <row r="103" spans="1:26" ht="53.25" customHeight="1">
      <c r="A103" s="261" t="s">
        <v>675</v>
      </c>
      <c r="B103" s="491" t="s">
        <v>1138</v>
      </c>
      <c r="C103" s="383"/>
      <c r="D103" s="383"/>
      <c r="E103" s="490"/>
      <c r="F103" s="344">
        <v>245</v>
      </c>
      <c r="G103" s="257"/>
      <c r="H103" s="257"/>
      <c r="I103" s="257"/>
      <c r="J103" s="257"/>
      <c r="K103" s="257"/>
      <c r="L103" s="257"/>
      <c r="M103" s="257"/>
      <c r="N103" s="257"/>
      <c r="O103" s="257"/>
      <c r="P103" s="257"/>
      <c r="Q103" s="257"/>
      <c r="R103" s="257"/>
      <c r="S103" s="257"/>
      <c r="T103" s="257"/>
      <c r="U103" s="257"/>
      <c r="V103" s="257"/>
      <c r="W103" s="257"/>
      <c r="X103" s="257"/>
      <c r="Y103" s="257"/>
      <c r="Z103" s="257"/>
    </row>
    <row r="104" spans="1:26" ht="66" customHeight="1">
      <c r="A104" s="338"/>
      <c r="B104" s="518"/>
      <c r="C104" s="383"/>
      <c r="D104" s="383"/>
      <c r="E104" s="383"/>
      <c r="F104" s="383"/>
      <c r="G104" s="257"/>
      <c r="H104" s="257"/>
      <c r="I104" s="257"/>
      <c r="J104" s="257"/>
      <c r="K104" s="257"/>
      <c r="L104" s="257"/>
      <c r="M104" s="257"/>
      <c r="N104" s="257"/>
      <c r="O104" s="257"/>
      <c r="P104" s="257"/>
      <c r="Q104" s="257"/>
      <c r="R104" s="257"/>
      <c r="S104" s="257"/>
      <c r="T104" s="257"/>
      <c r="U104" s="257"/>
      <c r="V104" s="257"/>
      <c r="W104" s="257"/>
      <c r="X104" s="257"/>
      <c r="Y104" s="257"/>
      <c r="Z104" s="257"/>
    </row>
    <row r="105" spans="1:26" ht="28.5" customHeight="1">
      <c r="A105" s="394" t="s">
        <v>676</v>
      </c>
      <c r="B105" s="383"/>
      <c r="C105" s="383"/>
      <c r="D105" s="383"/>
      <c r="E105" s="383"/>
      <c r="F105" s="383"/>
      <c r="G105" s="257"/>
      <c r="H105" s="257"/>
      <c r="I105" s="257"/>
      <c r="J105" s="257"/>
      <c r="K105" s="257"/>
      <c r="L105" s="257"/>
      <c r="M105" s="257"/>
      <c r="N105" s="257"/>
      <c r="O105" s="257"/>
      <c r="P105" s="257"/>
      <c r="Q105" s="257"/>
      <c r="R105" s="257"/>
      <c r="S105" s="257"/>
      <c r="T105" s="257"/>
      <c r="U105" s="257"/>
      <c r="V105" s="257"/>
      <c r="W105" s="257"/>
      <c r="X105" s="257"/>
      <c r="Y105" s="257"/>
      <c r="Z105" s="257"/>
    </row>
    <row r="106" spans="1:26" ht="32.25" customHeight="1">
      <c r="A106" s="507" t="s">
        <v>677</v>
      </c>
      <c r="B106" s="383"/>
      <c r="C106" s="383"/>
      <c r="D106" s="383"/>
      <c r="E106" s="383"/>
      <c r="F106" s="383"/>
      <c r="G106" s="257"/>
      <c r="H106" s="257"/>
      <c r="I106" s="257"/>
      <c r="J106" s="257"/>
      <c r="K106" s="257"/>
      <c r="L106" s="257"/>
      <c r="M106" s="257"/>
      <c r="N106" s="257"/>
      <c r="O106" s="257"/>
      <c r="P106" s="257"/>
      <c r="Q106" s="257"/>
      <c r="R106" s="257"/>
      <c r="S106" s="257"/>
      <c r="T106" s="257"/>
      <c r="U106" s="257"/>
      <c r="V106" s="257"/>
      <c r="W106" s="257"/>
      <c r="X106" s="257"/>
      <c r="Y106" s="257"/>
      <c r="Z106" s="257"/>
    </row>
    <row r="107" spans="1:26" ht="47.25" customHeight="1" thickBot="1">
      <c r="A107" s="507" t="s">
        <v>678</v>
      </c>
      <c r="B107" s="383"/>
      <c r="C107" s="383"/>
      <c r="D107" s="383"/>
      <c r="E107" s="383"/>
      <c r="F107" s="383"/>
      <c r="G107" s="257"/>
      <c r="H107" s="257"/>
      <c r="I107" s="257"/>
      <c r="J107" s="257"/>
      <c r="K107" s="257"/>
      <c r="L107" s="257"/>
      <c r="M107" s="257"/>
      <c r="N107" s="257"/>
      <c r="O107" s="257"/>
      <c r="P107" s="257"/>
      <c r="Q107" s="257"/>
      <c r="R107" s="257"/>
      <c r="S107" s="257"/>
      <c r="T107" s="257"/>
      <c r="U107" s="257"/>
      <c r="V107" s="257"/>
      <c r="W107" s="257"/>
      <c r="X107" s="257"/>
      <c r="Y107" s="257"/>
      <c r="Z107" s="257"/>
    </row>
    <row r="108" spans="1:26" ht="66" customHeight="1">
      <c r="A108" s="508"/>
      <c r="B108" s="515" t="s">
        <v>679</v>
      </c>
      <c r="C108" s="495"/>
      <c r="D108" s="509" t="s">
        <v>680</v>
      </c>
      <c r="E108" s="511" t="s">
        <v>681</v>
      </c>
      <c r="F108" s="513" t="s">
        <v>682</v>
      </c>
      <c r="G108" s="257"/>
      <c r="H108" s="257"/>
      <c r="I108" s="257"/>
      <c r="J108" s="257"/>
      <c r="K108" s="257"/>
      <c r="L108" s="257"/>
      <c r="M108" s="257"/>
      <c r="N108" s="257"/>
      <c r="O108" s="257"/>
      <c r="P108" s="257"/>
      <c r="Q108" s="257"/>
      <c r="R108" s="257"/>
      <c r="S108" s="257"/>
      <c r="T108" s="257"/>
      <c r="U108" s="257"/>
      <c r="V108" s="257"/>
      <c r="W108" s="257"/>
      <c r="X108" s="257"/>
      <c r="Y108" s="257"/>
      <c r="Z108" s="257"/>
    </row>
    <row r="109" spans="1:26" ht="80.25" customHeight="1" thickBot="1">
      <c r="A109" s="490"/>
      <c r="B109" s="497"/>
      <c r="C109" s="498"/>
      <c r="D109" s="510"/>
      <c r="E109" s="512"/>
      <c r="F109" s="514"/>
      <c r="G109" s="257"/>
      <c r="H109" s="257"/>
      <c r="I109" s="257"/>
      <c r="J109" s="257"/>
      <c r="K109" s="257"/>
      <c r="L109" s="257"/>
      <c r="M109" s="257"/>
      <c r="N109" s="257"/>
      <c r="O109" s="257"/>
      <c r="P109" s="257"/>
      <c r="Q109" s="257"/>
      <c r="R109" s="257"/>
      <c r="S109" s="257"/>
      <c r="T109" s="257"/>
      <c r="U109" s="257"/>
      <c r="V109" s="257"/>
      <c r="W109" s="257"/>
      <c r="X109" s="257"/>
      <c r="Y109" s="257"/>
      <c r="Z109" s="257"/>
    </row>
    <row r="110" spans="1:26" ht="66" customHeight="1">
      <c r="A110" s="338"/>
      <c r="B110" s="337" t="s">
        <v>113</v>
      </c>
      <c r="C110" s="343" t="s">
        <v>683</v>
      </c>
      <c r="D110" s="342">
        <v>145</v>
      </c>
      <c r="E110" s="341">
        <v>0.59</v>
      </c>
      <c r="F110" s="340">
        <v>32650</v>
      </c>
      <c r="G110" s="257"/>
      <c r="H110" s="257"/>
      <c r="I110" s="257"/>
      <c r="J110" s="257"/>
      <c r="K110" s="257"/>
      <c r="L110" s="257"/>
      <c r="M110" s="257"/>
      <c r="N110" s="257"/>
      <c r="O110" s="257"/>
      <c r="P110" s="257"/>
      <c r="Q110" s="257"/>
      <c r="R110" s="257"/>
      <c r="S110" s="257"/>
      <c r="T110" s="257"/>
      <c r="U110" s="257"/>
      <c r="V110" s="257"/>
      <c r="W110" s="257"/>
      <c r="X110" s="257"/>
      <c r="Y110" s="257"/>
      <c r="Z110" s="257"/>
    </row>
    <row r="111" spans="1:26" ht="56.25" customHeight="1">
      <c r="A111" s="338"/>
      <c r="B111" s="337" t="s">
        <v>114</v>
      </c>
      <c r="C111" s="339" t="s">
        <v>684</v>
      </c>
      <c r="D111" s="335">
        <v>144</v>
      </c>
      <c r="E111" s="334">
        <v>0.59</v>
      </c>
      <c r="F111" s="331">
        <v>24354</v>
      </c>
      <c r="G111" s="257"/>
      <c r="H111" s="257"/>
      <c r="I111" s="257"/>
      <c r="J111" s="257"/>
      <c r="K111" s="257"/>
      <c r="L111" s="257"/>
      <c r="M111" s="257"/>
      <c r="N111" s="257"/>
      <c r="O111" s="257"/>
      <c r="P111" s="257"/>
      <c r="Q111" s="257"/>
      <c r="R111" s="257"/>
      <c r="S111" s="257"/>
      <c r="T111" s="257"/>
      <c r="U111" s="257"/>
      <c r="V111" s="257"/>
      <c r="W111" s="257"/>
      <c r="X111" s="257"/>
      <c r="Y111" s="257"/>
      <c r="Z111" s="257"/>
    </row>
    <row r="112" spans="1:26" ht="33" customHeight="1">
      <c r="A112" s="338"/>
      <c r="B112" s="337" t="s">
        <v>115</v>
      </c>
      <c r="C112" s="336" t="s">
        <v>685</v>
      </c>
      <c r="D112" s="335">
        <v>0</v>
      </c>
      <c r="E112" s="334">
        <v>0</v>
      </c>
      <c r="F112" s="331">
        <v>0</v>
      </c>
      <c r="G112" s="257"/>
      <c r="H112" s="257"/>
      <c r="I112" s="257"/>
      <c r="J112" s="257"/>
      <c r="K112" s="257"/>
      <c r="L112" s="257"/>
      <c r="M112" s="257"/>
      <c r="N112" s="257"/>
      <c r="O112" s="257"/>
      <c r="P112" s="257"/>
      <c r="Q112" s="257"/>
      <c r="R112" s="257"/>
      <c r="S112" s="257"/>
      <c r="T112" s="257"/>
      <c r="U112" s="257"/>
      <c r="V112" s="257"/>
      <c r="W112" s="257"/>
      <c r="X112" s="257"/>
      <c r="Y112" s="257"/>
      <c r="Z112" s="257"/>
    </row>
    <row r="113" spans="1:26" ht="35.25" customHeight="1">
      <c r="A113" s="338"/>
      <c r="B113" s="337" t="s">
        <v>116</v>
      </c>
      <c r="C113" s="336" t="s">
        <v>686</v>
      </c>
      <c r="D113" s="335">
        <v>0</v>
      </c>
      <c r="E113" s="334">
        <v>0</v>
      </c>
      <c r="F113" s="331">
        <v>0</v>
      </c>
      <c r="G113" s="257"/>
      <c r="H113" s="257"/>
      <c r="I113" s="257"/>
      <c r="J113" s="257"/>
      <c r="K113" s="257"/>
      <c r="L113" s="257"/>
      <c r="M113" s="257"/>
      <c r="N113" s="257"/>
      <c r="O113" s="257"/>
      <c r="P113" s="257"/>
      <c r="Q113" s="257"/>
      <c r="R113" s="257"/>
      <c r="S113" s="257"/>
      <c r="T113" s="257"/>
      <c r="U113" s="257"/>
      <c r="V113" s="257"/>
      <c r="W113" s="257"/>
      <c r="X113" s="257"/>
      <c r="Y113" s="257"/>
      <c r="Z113" s="257"/>
    </row>
    <row r="114" spans="1:26" ht="36.75" customHeight="1">
      <c r="A114" s="338"/>
      <c r="B114" s="337" t="s">
        <v>117</v>
      </c>
      <c r="C114" s="336" t="s">
        <v>687</v>
      </c>
      <c r="D114" s="335">
        <v>29</v>
      </c>
      <c r="E114" s="334">
        <v>0.12</v>
      </c>
      <c r="F114" s="331">
        <v>42325</v>
      </c>
      <c r="G114" s="333"/>
      <c r="H114" s="332"/>
      <c r="I114" s="331"/>
      <c r="J114" s="331"/>
      <c r="K114" s="331"/>
      <c r="L114" s="331"/>
      <c r="M114" s="331"/>
      <c r="N114" s="331"/>
      <c r="O114" s="331"/>
      <c r="P114" s="331"/>
      <c r="Q114" s="331"/>
      <c r="R114" s="331"/>
      <c r="S114" s="331"/>
      <c r="T114" s="331"/>
      <c r="U114" s="331"/>
      <c r="V114" s="331"/>
      <c r="W114" s="331"/>
      <c r="X114" s="331"/>
      <c r="Y114" s="331"/>
      <c r="Z114" s="331"/>
    </row>
    <row r="115" spans="1:26" ht="12.75" customHeight="1">
      <c r="A115" s="261"/>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row>
    <row r="116" spans="1:26" ht="18.75" customHeight="1">
      <c r="A116" s="259"/>
      <c r="B116" s="506" t="s">
        <v>1039</v>
      </c>
      <c r="C116" s="383"/>
      <c r="D116" s="383"/>
      <c r="E116" s="383"/>
      <c r="F116" s="383"/>
      <c r="G116" s="257"/>
      <c r="H116" s="257"/>
      <c r="I116" s="257"/>
      <c r="J116" s="257"/>
      <c r="K116" s="257"/>
      <c r="L116" s="257"/>
      <c r="M116" s="257"/>
      <c r="N116" s="257"/>
      <c r="O116" s="257"/>
      <c r="P116" s="257"/>
      <c r="Q116" s="257"/>
      <c r="R116" s="257"/>
      <c r="S116" s="257"/>
      <c r="T116" s="257"/>
      <c r="U116" s="257"/>
      <c r="V116" s="257"/>
      <c r="W116" s="257"/>
      <c r="X116" s="257"/>
      <c r="Y116" s="257"/>
      <c r="Z116" s="257"/>
    </row>
    <row r="117" spans="1:26" ht="15" customHeight="1">
      <c r="A117" s="259"/>
      <c r="B117" s="330"/>
      <c r="C117" s="491" t="s">
        <v>688</v>
      </c>
      <c r="D117" s="383"/>
      <c r="E117" s="383"/>
      <c r="F117" s="383"/>
      <c r="G117" s="257"/>
      <c r="H117" s="257"/>
      <c r="I117" s="257"/>
      <c r="J117" s="257"/>
      <c r="K117" s="257"/>
      <c r="L117" s="257"/>
      <c r="M117" s="257"/>
      <c r="N117" s="257"/>
      <c r="O117" s="257"/>
      <c r="P117" s="257"/>
      <c r="Q117" s="257"/>
      <c r="R117" s="257"/>
      <c r="S117" s="257"/>
      <c r="T117" s="257"/>
      <c r="U117" s="257"/>
      <c r="V117" s="257"/>
      <c r="W117" s="257"/>
      <c r="X117" s="257"/>
      <c r="Y117" s="257"/>
      <c r="Z117" s="257"/>
    </row>
    <row r="118" spans="1:26" ht="12" customHeight="1">
      <c r="A118" s="259"/>
      <c r="B118" s="330"/>
      <c r="C118" s="308"/>
      <c r="D118" s="308"/>
      <c r="E118" s="308"/>
      <c r="F118" s="308"/>
      <c r="G118" s="257"/>
      <c r="H118" s="257"/>
      <c r="I118" s="257"/>
      <c r="J118" s="257"/>
      <c r="K118" s="257"/>
      <c r="L118" s="257"/>
      <c r="M118" s="257"/>
      <c r="N118" s="257"/>
      <c r="O118" s="257"/>
      <c r="P118" s="257"/>
      <c r="Q118" s="257"/>
      <c r="R118" s="257"/>
      <c r="S118" s="257"/>
      <c r="T118" s="257"/>
      <c r="U118" s="257"/>
      <c r="V118" s="257"/>
      <c r="W118" s="257"/>
      <c r="X118" s="257"/>
      <c r="Y118" s="257"/>
      <c r="Z118" s="257"/>
    </row>
    <row r="119" spans="1:26" ht="26.25" customHeight="1">
      <c r="A119" s="261" t="s">
        <v>689</v>
      </c>
      <c r="B119" s="382" t="s">
        <v>1040</v>
      </c>
      <c r="C119" s="383"/>
      <c r="D119" s="383"/>
      <c r="E119" s="383"/>
      <c r="F119" s="383"/>
      <c r="G119" s="257"/>
      <c r="H119" s="257"/>
      <c r="I119" s="257"/>
      <c r="J119" s="257"/>
      <c r="K119" s="257"/>
      <c r="L119" s="257"/>
      <c r="M119" s="257"/>
      <c r="N119" s="257"/>
      <c r="O119" s="257"/>
      <c r="P119" s="257"/>
      <c r="Q119" s="257"/>
      <c r="R119" s="257"/>
      <c r="S119" s="257"/>
      <c r="T119" s="257"/>
      <c r="U119" s="257"/>
      <c r="V119" s="257"/>
      <c r="W119" s="257"/>
      <c r="X119" s="257"/>
      <c r="Y119" s="257"/>
      <c r="Z119" s="257"/>
    </row>
    <row r="120" spans="1:26" ht="14.25" customHeight="1">
      <c r="A120" s="261"/>
      <c r="B120" s="308"/>
      <c r="C120" s="308"/>
      <c r="D120" s="308"/>
      <c r="E120" s="308"/>
      <c r="F120" s="308"/>
      <c r="G120" s="257"/>
      <c r="H120" s="257"/>
      <c r="I120" s="257"/>
      <c r="J120" s="257"/>
      <c r="K120" s="257"/>
      <c r="L120" s="257"/>
      <c r="M120" s="257"/>
      <c r="N120" s="257"/>
      <c r="O120" s="257"/>
      <c r="P120" s="257"/>
      <c r="Q120" s="257"/>
      <c r="R120" s="257"/>
      <c r="S120" s="257"/>
      <c r="T120" s="257"/>
      <c r="U120" s="257"/>
      <c r="V120" s="257"/>
      <c r="W120" s="257"/>
      <c r="X120" s="257"/>
      <c r="Y120" s="257"/>
      <c r="Z120" s="257"/>
    </row>
    <row r="121" spans="1:26" ht="12.75" customHeight="1">
      <c r="A121" s="274" t="s">
        <v>1214</v>
      </c>
      <c r="B121" s="489" t="s">
        <v>690</v>
      </c>
      <c r="C121" s="383"/>
      <c r="D121" s="383"/>
      <c r="E121" s="276"/>
      <c r="F121" s="257"/>
      <c r="G121" s="257"/>
      <c r="H121" s="257"/>
      <c r="I121" s="257"/>
      <c r="J121" s="257"/>
      <c r="K121" s="257"/>
      <c r="L121" s="257"/>
      <c r="M121" s="257"/>
      <c r="N121" s="257"/>
      <c r="O121" s="257"/>
      <c r="P121" s="257"/>
      <c r="Q121" s="257"/>
      <c r="R121" s="257"/>
      <c r="S121" s="257"/>
      <c r="T121" s="257"/>
      <c r="U121" s="257"/>
      <c r="V121" s="257"/>
      <c r="W121" s="257"/>
      <c r="X121" s="257"/>
      <c r="Y121" s="257"/>
      <c r="Z121" s="257"/>
    </row>
    <row r="122" spans="1:26" ht="12.75" customHeight="1">
      <c r="A122" s="274" t="s">
        <v>1214</v>
      </c>
      <c r="B122" s="489" t="s">
        <v>691</v>
      </c>
      <c r="C122" s="383"/>
      <c r="D122" s="383"/>
      <c r="E122" s="276"/>
      <c r="F122" s="257"/>
      <c r="G122" s="257"/>
      <c r="H122" s="257"/>
      <c r="I122" s="257"/>
      <c r="J122" s="257"/>
      <c r="K122" s="257"/>
      <c r="L122" s="257"/>
      <c r="M122" s="257"/>
      <c r="N122" s="257"/>
      <c r="O122" s="257"/>
      <c r="P122" s="257"/>
      <c r="Q122" s="257"/>
      <c r="R122" s="257"/>
      <c r="S122" s="257"/>
      <c r="T122" s="257"/>
      <c r="U122" s="257"/>
      <c r="V122" s="257"/>
      <c r="W122" s="257"/>
      <c r="X122" s="257"/>
      <c r="Y122" s="257"/>
      <c r="Z122" s="257"/>
    </row>
    <row r="123" spans="1:26" ht="12.75" customHeight="1">
      <c r="A123" s="274"/>
      <c r="B123" s="489" t="s">
        <v>692</v>
      </c>
      <c r="C123" s="383"/>
      <c r="D123" s="383"/>
      <c r="E123" s="276"/>
      <c r="F123" s="257"/>
      <c r="G123" s="257"/>
      <c r="H123" s="257"/>
      <c r="I123" s="257"/>
      <c r="J123" s="257"/>
      <c r="K123" s="257"/>
      <c r="L123" s="257"/>
      <c r="M123" s="257"/>
      <c r="N123" s="257"/>
      <c r="O123" s="257"/>
      <c r="P123" s="257"/>
      <c r="Q123" s="257"/>
      <c r="R123" s="257"/>
      <c r="S123" s="257"/>
      <c r="T123" s="257"/>
      <c r="U123" s="257"/>
      <c r="V123" s="257"/>
      <c r="W123" s="257"/>
      <c r="X123" s="257"/>
      <c r="Y123" s="257"/>
      <c r="Z123" s="257"/>
    </row>
    <row r="124" spans="1:26" ht="12.75" customHeight="1">
      <c r="A124" s="259"/>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row>
    <row r="125" spans="1:26" ht="40.5" customHeight="1">
      <c r="A125" s="261"/>
      <c r="B125" s="382" t="s">
        <v>1042</v>
      </c>
      <c r="C125" s="383"/>
      <c r="D125" s="383"/>
      <c r="E125" s="490"/>
      <c r="F125" s="329">
        <v>352</v>
      </c>
      <c r="G125" s="257"/>
      <c r="H125" s="257"/>
      <c r="I125" s="257"/>
      <c r="J125" s="257"/>
      <c r="K125" s="257"/>
      <c r="L125" s="257"/>
      <c r="M125" s="257"/>
      <c r="N125" s="257"/>
      <c r="O125" s="257"/>
      <c r="P125" s="257"/>
      <c r="Q125" s="257"/>
      <c r="R125" s="257"/>
      <c r="S125" s="257"/>
      <c r="T125" s="257"/>
      <c r="U125" s="257"/>
      <c r="V125" s="257"/>
      <c r="W125" s="257"/>
      <c r="X125" s="257"/>
      <c r="Y125" s="257"/>
      <c r="Z125" s="257"/>
    </row>
    <row r="126" spans="1:26" ht="12.75" customHeight="1">
      <c r="A126" s="259"/>
      <c r="B126" s="308"/>
      <c r="C126" s="328"/>
      <c r="D126" s="308"/>
      <c r="E126" s="308"/>
      <c r="F126" s="266"/>
      <c r="G126" s="257"/>
      <c r="H126" s="257"/>
      <c r="I126" s="257"/>
      <c r="J126" s="257"/>
      <c r="K126" s="257"/>
      <c r="L126" s="257"/>
      <c r="M126" s="257"/>
      <c r="N126" s="257"/>
      <c r="O126" s="257"/>
      <c r="P126" s="257"/>
      <c r="Q126" s="257"/>
      <c r="R126" s="257"/>
      <c r="S126" s="257"/>
      <c r="T126" s="257"/>
      <c r="U126" s="257"/>
      <c r="V126" s="257"/>
      <c r="W126" s="257"/>
      <c r="X126" s="257"/>
      <c r="Y126" s="257"/>
      <c r="Z126" s="257"/>
    </row>
    <row r="127" spans="1:26" ht="25.5" customHeight="1">
      <c r="A127" s="261"/>
      <c r="B127" s="382" t="s">
        <v>1041</v>
      </c>
      <c r="C127" s="383"/>
      <c r="D127" s="383"/>
      <c r="E127" s="490"/>
      <c r="F127" s="326">
        <v>62462</v>
      </c>
      <c r="G127" s="257"/>
      <c r="H127" s="257"/>
      <c r="I127" s="257"/>
      <c r="J127" s="257"/>
      <c r="K127" s="257"/>
      <c r="L127" s="257"/>
      <c r="M127" s="257"/>
      <c r="N127" s="257"/>
      <c r="O127" s="257"/>
      <c r="P127" s="257"/>
      <c r="Q127" s="257"/>
      <c r="R127" s="257"/>
      <c r="S127" s="257"/>
      <c r="T127" s="257"/>
      <c r="U127" s="257"/>
      <c r="V127" s="257"/>
      <c r="W127" s="257"/>
      <c r="X127" s="257"/>
      <c r="Y127" s="257"/>
      <c r="Z127" s="257"/>
    </row>
    <row r="128" spans="1:26" ht="12.75" customHeight="1">
      <c r="A128" s="259"/>
      <c r="B128" s="257"/>
      <c r="C128" s="257"/>
      <c r="D128" s="257"/>
      <c r="E128" s="257"/>
      <c r="F128" s="327"/>
      <c r="G128" s="257"/>
      <c r="H128" s="257"/>
      <c r="I128" s="257"/>
      <c r="J128" s="257"/>
      <c r="K128" s="257"/>
      <c r="L128" s="257"/>
      <c r="M128" s="257"/>
      <c r="N128" s="257"/>
      <c r="O128" s="257"/>
      <c r="P128" s="257"/>
      <c r="Q128" s="257"/>
      <c r="R128" s="257"/>
      <c r="S128" s="257"/>
      <c r="T128" s="257"/>
      <c r="U128" s="257"/>
      <c r="V128" s="257"/>
      <c r="W128" s="257"/>
      <c r="X128" s="257"/>
      <c r="Y128" s="257"/>
      <c r="Z128" s="257"/>
    </row>
    <row r="129" spans="1:26" ht="26.25" customHeight="1">
      <c r="A129" s="261"/>
      <c r="B129" s="382" t="s">
        <v>1043</v>
      </c>
      <c r="C129" s="383"/>
      <c r="D129" s="383"/>
      <c r="E129" s="490"/>
      <c r="F129" s="326">
        <v>21986462</v>
      </c>
      <c r="G129" s="257"/>
      <c r="H129" s="257"/>
      <c r="I129" s="257"/>
      <c r="J129" s="257"/>
      <c r="K129" s="257"/>
      <c r="L129" s="257"/>
      <c r="M129" s="257"/>
      <c r="N129" s="257"/>
      <c r="O129" s="257"/>
      <c r="P129" s="257"/>
      <c r="Q129" s="257"/>
      <c r="R129" s="257"/>
      <c r="S129" s="257"/>
      <c r="T129" s="257"/>
      <c r="U129" s="257"/>
      <c r="V129" s="257"/>
      <c r="W129" s="257"/>
      <c r="X129" s="257"/>
      <c r="Y129" s="257"/>
      <c r="Z129" s="257"/>
    </row>
    <row r="130" spans="1:26" ht="26.25" customHeight="1">
      <c r="A130" s="261"/>
      <c r="B130" s="308"/>
      <c r="C130" s="308"/>
      <c r="D130" s="308"/>
      <c r="E130" s="308"/>
      <c r="F130" s="325"/>
      <c r="G130" s="257"/>
      <c r="H130" s="257"/>
      <c r="I130" s="257"/>
      <c r="J130" s="257"/>
      <c r="K130" s="257"/>
      <c r="L130" s="257"/>
      <c r="M130" s="257"/>
      <c r="N130" s="257"/>
      <c r="O130" s="257"/>
      <c r="P130" s="257"/>
      <c r="Q130" s="257"/>
      <c r="R130" s="257"/>
      <c r="S130" s="257"/>
      <c r="T130" s="257"/>
      <c r="U130" s="257"/>
      <c r="V130" s="257"/>
      <c r="W130" s="257"/>
      <c r="X130" s="257"/>
      <c r="Y130" s="257"/>
      <c r="Z130" s="257"/>
    </row>
    <row r="131" spans="1:26" ht="12.75" customHeight="1">
      <c r="A131" s="261" t="s">
        <v>693</v>
      </c>
      <c r="B131" s="382" t="s">
        <v>1044</v>
      </c>
      <c r="C131" s="383"/>
      <c r="D131" s="383"/>
      <c r="E131" s="383"/>
      <c r="F131" s="383"/>
      <c r="G131" s="257"/>
      <c r="H131" s="257"/>
      <c r="I131" s="257"/>
      <c r="J131" s="257"/>
      <c r="K131" s="257"/>
      <c r="L131" s="257"/>
      <c r="M131" s="257"/>
      <c r="N131" s="257"/>
      <c r="O131" s="257"/>
      <c r="P131" s="257"/>
      <c r="Q131" s="257"/>
      <c r="R131" s="257"/>
      <c r="S131" s="257"/>
      <c r="T131" s="257"/>
      <c r="U131" s="257"/>
      <c r="V131" s="257"/>
      <c r="W131" s="257"/>
      <c r="X131" s="257"/>
      <c r="Y131" s="257"/>
      <c r="Z131" s="257"/>
    </row>
    <row r="132" spans="1:26" ht="12.75" customHeight="1">
      <c r="A132" s="261"/>
      <c r="B132" s="308"/>
      <c r="C132" s="308"/>
      <c r="D132" s="308"/>
      <c r="E132" s="308"/>
      <c r="F132" s="308"/>
      <c r="G132" s="257"/>
      <c r="H132" s="257"/>
      <c r="I132" s="257"/>
      <c r="J132" s="257"/>
      <c r="K132" s="257"/>
      <c r="L132" s="257"/>
      <c r="M132" s="257"/>
      <c r="N132" s="257"/>
      <c r="O132" s="257"/>
      <c r="P132" s="257"/>
      <c r="Q132" s="257"/>
      <c r="R132" s="257"/>
      <c r="S132" s="257"/>
      <c r="T132" s="257"/>
      <c r="U132" s="257"/>
      <c r="V132" s="257"/>
      <c r="W132" s="257"/>
      <c r="X132" s="257"/>
      <c r="Y132" s="257"/>
      <c r="Z132" s="257"/>
    </row>
    <row r="133" spans="1:26" ht="12.75" customHeight="1">
      <c r="A133" s="274" t="s">
        <v>1214</v>
      </c>
      <c r="B133" s="489" t="s">
        <v>694</v>
      </c>
      <c r="C133" s="383"/>
      <c r="D133" s="383"/>
      <c r="E133" s="266"/>
      <c r="F133" s="257"/>
      <c r="G133" s="257"/>
      <c r="H133" s="257"/>
      <c r="I133" s="257"/>
      <c r="J133" s="257"/>
      <c r="K133" s="257"/>
      <c r="L133" s="257"/>
      <c r="M133" s="257"/>
      <c r="N133" s="257"/>
      <c r="O133" s="257"/>
      <c r="P133" s="257"/>
      <c r="Q133" s="257"/>
      <c r="R133" s="257"/>
      <c r="S133" s="257"/>
      <c r="T133" s="257"/>
      <c r="U133" s="257"/>
      <c r="V133" s="257"/>
      <c r="W133" s="257"/>
      <c r="X133" s="257"/>
      <c r="Y133" s="257"/>
      <c r="Z133" s="257"/>
    </row>
    <row r="134" spans="1:26" ht="12.75" customHeight="1">
      <c r="A134" s="274" t="s">
        <v>1214</v>
      </c>
      <c r="B134" s="489" t="s">
        <v>695</v>
      </c>
      <c r="C134" s="383"/>
      <c r="D134" s="383"/>
      <c r="E134" s="266"/>
      <c r="F134" s="257"/>
      <c r="G134" s="257"/>
      <c r="H134" s="257"/>
      <c r="I134" s="257"/>
      <c r="J134" s="257"/>
      <c r="K134" s="257"/>
      <c r="L134" s="257"/>
      <c r="M134" s="257"/>
      <c r="N134" s="257"/>
      <c r="O134" s="257"/>
      <c r="P134" s="257"/>
      <c r="Q134" s="257"/>
      <c r="R134" s="257"/>
      <c r="S134" s="257"/>
      <c r="T134" s="257"/>
      <c r="U134" s="257"/>
      <c r="V134" s="257"/>
      <c r="W134" s="257"/>
      <c r="X134" s="257"/>
      <c r="Y134" s="257"/>
      <c r="Z134" s="257"/>
    </row>
    <row r="135" spans="1:26" ht="12.75" customHeight="1">
      <c r="A135" s="274"/>
      <c r="B135" s="382" t="s">
        <v>464</v>
      </c>
      <c r="C135" s="383"/>
      <c r="D135" s="383"/>
      <c r="E135" s="266"/>
      <c r="F135" s="257"/>
      <c r="G135" s="257"/>
      <c r="H135" s="257"/>
      <c r="I135" s="257"/>
      <c r="J135" s="257"/>
      <c r="K135" s="257"/>
      <c r="L135" s="257"/>
      <c r="M135" s="257"/>
      <c r="N135" s="257"/>
      <c r="O135" s="257"/>
      <c r="P135" s="257"/>
      <c r="Q135" s="257"/>
      <c r="R135" s="257"/>
      <c r="S135" s="257"/>
      <c r="T135" s="257"/>
      <c r="U135" s="257"/>
      <c r="V135" s="257"/>
      <c r="W135" s="257"/>
      <c r="X135" s="257"/>
      <c r="Y135" s="257"/>
      <c r="Z135" s="257"/>
    </row>
    <row r="136" spans="1:26" ht="12.75" customHeight="1">
      <c r="A136" s="261"/>
      <c r="B136" s="391"/>
      <c r="C136" s="389"/>
      <c r="D136" s="389"/>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row>
    <row r="137" spans="1:26" ht="12.75" customHeight="1">
      <c r="A137" s="259"/>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row>
    <row r="138" spans="1:26" ht="12.75" customHeight="1">
      <c r="A138" s="259"/>
      <c r="B138" s="314" t="s">
        <v>1030</v>
      </c>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row>
    <row r="139" spans="1:26" ht="12.75" customHeight="1">
      <c r="A139" s="259"/>
      <c r="B139" s="314"/>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row>
    <row r="140" spans="1:26" ht="12.75" customHeight="1">
      <c r="A140" s="261" t="s">
        <v>696</v>
      </c>
      <c r="B140" s="382" t="s">
        <v>1031</v>
      </c>
      <c r="C140" s="383"/>
      <c r="D140" s="383"/>
      <c r="E140" s="383"/>
      <c r="F140" s="383"/>
      <c r="G140" s="257"/>
      <c r="H140" s="257"/>
      <c r="I140" s="257"/>
      <c r="J140" s="257"/>
      <c r="K140" s="257"/>
      <c r="L140" s="257"/>
      <c r="M140" s="257"/>
      <c r="N140" s="257"/>
      <c r="O140" s="257"/>
      <c r="P140" s="257"/>
      <c r="Q140" s="257"/>
      <c r="R140" s="257"/>
      <c r="S140" s="257"/>
      <c r="T140" s="257"/>
      <c r="U140" s="257"/>
      <c r="V140" s="257"/>
      <c r="W140" s="257"/>
      <c r="X140" s="257"/>
      <c r="Y140" s="257"/>
      <c r="Z140" s="257"/>
    </row>
    <row r="141" spans="1:26" ht="12.75" customHeight="1">
      <c r="A141" s="261"/>
      <c r="B141" s="308"/>
      <c r="C141" s="308"/>
      <c r="D141" s="308"/>
      <c r="E141" s="308"/>
      <c r="F141" s="308"/>
      <c r="G141" s="257"/>
      <c r="H141" s="257"/>
      <c r="I141" s="257"/>
      <c r="J141" s="257"/>
      <c r="K141" s="257"/>
      <c r="L141" s="257"/>
      <c r="M141" s="257"/>
      <c r="N141" s="257"/>
      <c r="O141" s="257"/>
      <c r="P141" s="257"/>
      <c r="Q141" s="257"/>
      <c r="R141" s="257"/>
      <c r="S141" s="257"/>
      <c r="T141" s="257"/>
      <c r="U141" s="257"/>
      <c r="V141" s="257"/>
      <c r="W141" s="257"/>
      <c r="X141" s="257"/>
      <c r="Y141" s="257"/>
      <c r="Z141" s="257"/>
    </row>
    <row r="142" spans="1:26" ht="12.75" customHeight="1">
      <c r="A142" s="274" t="s">
        <v>1214</v>
      </c>
      <c r="B142" s="489" t="s">
        <v>697</v>
      </c>
      <c r="C142" s="383"/>
      <c r="D142" s="383"/>
      <c r="E142" s="266"/>
      <c r="F142" s="257"/>
      <c r="G142" s="257"/>
      <c r="H142" s="257"/>
      <c r="I142" s="257"/>
      <c r="J142" s="257"/>
      <c r="K142" s="257"/>
      <c r="L142" s="257"/>
      <c r="M142" s="257"/>
      <c r="N142" s="257"/>
      <c r="O142" s="257"/>
      <c r="P142" s="257"/>
      <c r="Q142" s="257"/>
      <c r="R142" s="257"/>
      <c r="S142" s="257"/>
      <c r="T142" s="257"/>
      <c r="U142" s="257"/>
      <c r="V142" s="257"/>
      <c r="W142" s="257"/>
      <c r="X142" s="257"/>
      <c r="Y142" s="257"/>
      <c r="Z142" s="257"/>
    </row>
    <row r="143" spans="1:26" ht="12.75" customHeight="1">
      <c r="A143" s="274"/>
      <c r="B143" s="489" t="s">
        <v>698</v>
      </c>
      <c r="C143" s="383"/>
      <c r="D143" s="383"/>
      <c r="E143" s="266"/>
      <c r="F143" s="257"/>
      <c r="G143" s="257"/>
      <c r="H143" s="257"/>
      <c r="I143" s="257"/>
      <c r="J143" s="257"/>
      <c r="K143" s="257"/>
      <c r="L143" s="257"/>
      <c r="M143" s="257"/>
      <c r="N143" s="257"/>
      <c r="O143" s="257"/>
      <c r="P143" s="257"/>
      <c r="Q143" s="257"/>
      <c r="R143" s="257"/>
      <c r="S143" s="257"/>
      <c r="T143" s="257"/>
      <c r="U143" s="257"/>
      <c r="V143" s="257"/>
      <c r="W143" s="257"/>
      <c r="X143" s="257"/>
      <c r="Y143" s="257"/>
      <c r="Z143" s="257"/>
    </row>
    <row r="144" spans="1:26" ht="12.75" customHeight="1">
      <c r="A144" s="274"/>
      <c r="B144" s="489" t="s">
        <v>695</v>
      </c>
      <c r="C144" s="383"/>
      <c r="D144" s="383"/>
      <c r="E144" s="266"/>
      <c r="F144" s="257"/>
      <c r="G144" s="257"/>
      <c r="H144" s="257"/>
      <c r="I144" s="257"/>
      <c r="J144" s="257"/>
      <c r="K144" s="257"/>
      <c r="L144" s="257"/>
      <c r="M144" s="257"/>
      <c r="N144" s="257"/>
      <c r="O144" s="257"/>
      <c r="P144" s="257"/>
      <c r="Q144" s="257"/>
      <c r="R144" s="257"/>
      <c r="S144" s="257"/>
      <c r="T144" s="257"/>
      <c r="U144" s="257"/>
      <c r="V144" s="257"/>
      <c r="W144" s="257"/>
      <c r="X144" s="257"/>
      <c r="Y144" s="257"/>
      <c r="Z144" s="257"/>
    </row>
    <row r="145" spans="1:26" ht="12.75" customHeight="1">
      <c r="A145" s="274"/>
      <c r="B145" s="489" t="s">
        <v>699</v>
      </c>
      <c r="C145" s="383"/>
      <c r="D145" s="383"/>
      <c r="E145" s="266"/>
      <c r="F145" s="257"/>
      <c r="G145" s="257"/>
      <c r="H145" s="257"/>
      <c r="I145" s="257"/>
      <c r="J145" s="257"/>
      <c r="K145" s="257"/>
      <c r="L145" s="257"/>
      <c r="M145" s="257"/>
      <c r="N145" s="257"/>
      <c r="O145" s="257"/>
      <c r="P145" s="257"/>
      <c r="Q145" s="257"/>
      <c r="R145" s="257"/>
      <c r="S145" s="257"/>
      <c r="T145" s="257"/>
      <c r="U145" s="257"/>
      <c r="V145" s="257"/>
      <c r="W145" s="257"/>
      <c r="X145" s="257"/>
      <c r="Y145" s="257"/>
      <c r="Z145" s="257"/>
    </row>
    <row r="146" spans="1:26" ht="12.75" customHeight="1">
      <c r="A146" s="274"/>
      <c r="B146" s="493" t="s">
        <v>700</v>
      </c>
      <c r="C146" s="489"/>
      <c r="D146" s="489"/>
      <c r="E146" s="266"/>
      <c r="F146" s="257"/>
      <c r="G146" s="257"/>
      <c r="H146" s="257"/>
      <c r="I146" s="257"/>
      <c r="J146" s="257"/>
      <c r="K146" s="257"/>
      <c r="L146" s="257"/>
      <c r="M146" s="257"/>
      <c r="N146" s="257"/>
      <c r="O146" s="257"/>
      <c r="P146" s="257"/>
      <c r="Q146" s="257"/>
      <c r="R146" s="257"/>
      <c r="S146" s="257"/>
      <c r="T146" s="257"/>
      <c r="U146" s="257"/>
      <c r="V146" s="257"/>
      <c r="W146" s="257"/>
      <c r="X146" s="257"/>
      <c r="Y146" s="257"/>
      <c r="Z146" s="257"/>
    </row>
    <row r="147" spans="1:26" ht="12.75" customHeight="1">
      <c r="A147" s="274"/>
      <c r="B147" s="489" t="s">
        <v>701</v>
      </c>
      <c r="C147" s="383"/>
      <c r="D147" s="383"/>
      <c r="E147" s="266"/>
      <c r="F147" s="257"/>
      <c r="G147" s="257"/>
      <c r="H147" s="257"/>
      <c r="I147" s="257"/>
      <c r="J147" s="257"/>
      <c r="K147" s="257"/>
      <c r="L147" s="257"/>
      <c r="M147" s="257"/>
      <c r="N147" s="257"/>
      <c r="O147" s="257"/>
      <c r="P147" s="257"/>
      <c r="Q147" s="257"/>
      <c r="R147" s="257"/>
      <c r="S147" s="257"/>
      <c r="T147" s="257"/>
      <c r="U147" s="257"/>
      <c r="V147" s="257"/>
      <c r="W147" s="257"/>
      <c r="X147" s="257"/>
      <c r="Y147" s="257"/>
      <c r="Z147" s="257"/>
    </row>
    <row r="148" spans="1:26" ht="12.75" customHeight="1">
      <c r="A148" s="274"/>
      <c r="B148" s="382" t="s">
        <v>464</v>
      </c>
      <c r="C148" s="383"/>
      <c r="D148" s="383"/>
      <c r="E148" s="266"/>
      <c r="F148" s="257"/>
      <c r="G148" s="257"/>
      <c r="H148" s="257"/>
      <c r="I148" s="257"/>
      <c r="J148" s="257"/>
      <c r="K148" s="257"/>
      <c r="L148" s="257"/>
      <c r="M148" s="257"/>
      <c r="N148" s="257"/>
      <c r="O148" s="257"/>
      <c r="P148" s="257"/>
      <c r="Q148" s="257"/>
      <c r="R148" s="257"/>
      <c r="S148" s="257"/>
      <c r="T148" s="257"/>
      <c r="U148" s="257"/>
      <c r="V148" s="257"/>
      <c r="W148" s="257"/>
      <c r="X148" s="257"/>
      <c r="Y148" s="257"/>
      <c r="Z148" s="257"/>
    </row>
    <row r="149" spans="1:26" ht="12.75" customHeight="1">
      <c r="A149" s="261"/>
      <c r="B149" s="391"/>
      <c r="C149" s="389"/>
      <c r="D149" s="389"/>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row>
    <row r="150" spans="1:26" ht="12.75" customHeight="1">
      <c r="A150" s="259"/>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row>
    <row r="151" spans="1:26" ht="12.75" customHeight="1">
      <c r="A151" s="261" t="s">
        <v>702</v>
      </c>
      <c r="B151" s="489" t="s">
        <v>1032</v>
      </c>
      <c r="C151" s="383"/>
      <c r="D151" s="383"/>
      <c r="E151" s="383"/>
      <c r="F151" s="383"/>
      <c r="G151" s="257"/>
      <c r="H151" s="257"/>
      <c r="I151" s="257"/>
      <c r="J151" s="257"/>
      <c r="K151" s="257"/>
      <c r="L151" s="257"/>
      <c r="M151" s="257"/>
      <c r="N151" s="257"/>
      <c r="O151" s="257"/>
      <c r="P151" s="257"/>
      <c r="Q151" s="257"/>
      <c r="R151" s="257"/>
      <c r="S151" s="257"/>
      <c r="T151" s="257"/>
      <c r="U151" s="257"/>
      <c r="V151" s="257"/>
      <c r="W151" s="257"/>
      <c r="X151" s="257"/>
      <c r="Y151" s="257"/>
      <c r="Z151" s="257"/>
    </row>
    <row r="152" spans="1:26" ht="18.75" customHeight="1">
      <c r="A152" s="261"/>
      <c r="B152" s="259"/>
      <c r="C152" s="275" t="s">
        <v>703</v>
      </c>
      <c r="D152" s="324" t="s">
        <v>1223</v>
      </c>
      <c r="E152" s="323"/>
      <c r="F152" s="266"/>
      <c r="G152" s="257"/>
      <c r="H152" s="257"/>
      <c r="I152" s="257"/>
      <c r="J152" s="257"/>
      <c r="K152" s="257"/>
      <c r="L152" s="257"/>
      <c r="M152" s="257"/>
      <c r="N152" s="257"/>
      <c r="O152" s="257"/>
      <c r="P152" s="257"/>
      <c r="Q152" s="257"/>
      <c r="R152" s="257"/>
      <c r="S152" s="257"/>
      <c r="T152" s="257"/>
      <c r="U152" s="257"/>
      <c r="V152" s="257"/>
      <c r="W152" s="257"/>
      <c r="X152" s="257"/>
      <c r="Y152" s="257"/>
      <c r="Z152" s="257"/>
    </row>
    <row r="153" spans="1:26" ht="22.5" customHeight="1">
      <c r="A153" s="261"/>
      <c r="B153" s="259"/>
      <c r="C153" s="275" t="s">
        <v>704</v>
      </c>
      <c r="D153" s="324"/>
      <c r="E153" s="323"/>
      <c r="F153" s="257"/>
      <c r="G153" s="257"/>
      <c r="H153" s="257"/>
      <c r="I153" s="257"/>
      <c r="J153" s="257"/>
      <c r="K153" s="257"/>
      <c r="L153" s="257"/>
      <c r="M153" s="257"/>
      <c r="N153" s="257"/>
      <c r="O153" s="257"/>
      <c r="P153" s="257"/>
      <c r="Q153" s="257"/>
      <c r="R153" s="257"/>
      <c r="S153" s="257"/>
      <c r="T153" s="257"/>
      <c r="U153" s="257"/>
      <c r="V153" s="257"/>
      <c r="W153" s="257"/>
      <c r="X153" s="257"/>
      <c r="Y153" s="257"/>
      <c r="Z153" s="257"/>
    </row>
    <row r="154" spans="1:26" ht="11.25" customHeight="1">
      <c r="A154" s="261"/>
      <c r="B154" s="259"/>
      <c r="C154" s="275"/>
      <c r="D154" s="284"/>
      <c r="E154" s="323"/>
      <c r="F154" s="257"/>
      <c r="G154" s="257"/>
      <c r="H154" s="257"/>
      <c r="I154" s="257"/>
      <c r="J154" s="257"/>
      <c r="K154" s="257"/>
      <c r="L154" s="257"/>
      <c r="M154" s="257"/>
      <c r="N154" s="257"/>
      <c r="O154" s="257"/>
      <c r="P154" s="257"/>
      <c r="Q154" s="257"/>
      <c r="R154" s="257"/>
      <c r="S154" s="257"/>
      <c r="T154" s="257"/>
      <c r="U154" s="257"/>
      <c r="V154" s="257"/>
      <c r="W154" s="257"/>
      <c r="X154" s="257"/>
      <c r="Y154" s="257"/>
      <c r="Z154" s="257"/>
    </row>
    <row r="155" spans="1:26" ht="12.75" customHeight="1">
      <c r="A155" s="261"/>
      <c r="B155" s="267" t="s">
        <v>1189</v>
      </c>
      <c r="C155" s="382" t="s">
        <v>705</v>
      </c>
      <c r="D155" s="269"/>
      <c r="E155" s="269"/>
      <c r="F155" s="257"/>
      <c r="G155" s="257"/>
      <c r="H155" s="257"/>
      <c r="I155" s="257"/>
      <c r="J155" s="257"/>
      <c r="K155" s="257"/>
      <c r="L155" s="257"/>
      <c r="M155" s="257"/>
      <c r="N155" s="257"/>
      <c r="O155" s="257"/>
      <c r="P155" s="257"/>
      <c r="Q155" s="257"/>
      <c r="R155" s="257"/>
      <c r="S155" s="257"/>
      <c r="T155" s="257"/>
      <c r="U155" s="257"/>
      <c r="V155" s="257"/>
      <c r="W155" s="257"/>
      <c r="X155" s="257"/>
      <c r="Y155" s="257"/>
      <c r="Z155" s="257"/>
    </row>
    <row r="156" spans="1:26" ht="12.75" customHeight="1">
      <c r="A156" s="259"/>
      <c r="B156" s="269"/>
      <c r="C156" s="383"/>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row>
    <row r="157" spans="1:26" ht="12.75" customHeight="1">
      <c r="A157" s="259"/>
      <c r="B157" s="308"/>
      <c r="C157" s="308"/>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row>
    <row r="158" spans="1:26" ht="12.75" customHeight="1">
      <c r="A158" s="261" t="s">
        <v>706</v>
      </c>
      <c r="B158" s="382" t="s">
        <v>1033</v>
      </c>
      <c r="C158" s="383"/>
      <c r="D158" s="383"/>
      <c r="E158" s="383"/>
      <c r="F158" s="383"/>
      <c r="G158" s="257"/>
      <c r="H158" s="257"/>
      <c r="I158" s="257"/>
      <c r="J158" s="257"/>
      <c r="K158" s="257"/>
      <c r="L158" s="257"/>
      <c r="M158" s="257"/>
      <c r="N158" s="257"/>
      <c r="O158" s="257"/>
      <c r="P158" s="257"/>
      <c r="Q158" s="257"/>
      <c r="R158" s="257"/>
      <c r="S158" s="257"/>
      <c r="T158" s="257"/>
      <c r="U158" s="257"/>
      <c r="V158" s="257"/>
      <c r="W158" s="257"/>
      <c r="X158" s="257"/>
      <c r="Y158" s="257"/>
      <c r="Z158" s="257"/>
    </row>
    <row r="159" spans="1:26" ht="12.75" customHeight="1">
      <c r="A159" s="261"/>
      <c r="B159" s="308"/>
      <c r="C159" s="308"/>
      <c r="D159" s="308"/>
      <c r="E159" s="308"/>
      <c r="F159" s="308"/>
      <c r="G159" s="257"/>
      <c r="H159" s="257"/>
      <c r="I159" s="257"/>
      <c r="J159" s="257"/>
      <c r="K159" s="257"/>
      <c r="L159" s="257"/>
      <c r="M159" s="257"/>
      <c r="N159" s="257"/>
      <c r="O159" s="257"/>
      <c r="P159" s="257"/>
      <c r="Q159" s="257"/>
      <c r="R159" s="257"/>
      <c r="S159" s="257"/>
      <c r="T159" s="257"/>
      <c r="U159" s="257"/>
      <c r="V159" s="257"/>
      <c r="W159" s="257"/>
      <c r="X159" s="257"/>
      <c r="Y159" s="257"/>
      <c r="Z159" s="257"/>
    </row>
    <row r="160" spans="1:26" ht="12.75" customHeight="1">
      <c r="A160" s="261"/>
      <c r="B160" s="257"/>
      <c r="C160" s="259" t="s">
        <v>707</v>
      </c>
      <c r="D160" s="284"/>
      <c r="E160" s="318"/>
      <c r="F160" s="266"/>
      <c r="G160" s="257"/>
      <c r="H160" s="257"/>
      <c r="I160" s="257"/>
      <c r="J160" s="257"/>
      <c r="K160" s="257"/>
      <c r="L160" s="257"/>
      <c r="M160" s="257"/>
      <c r="N160" s="257"/>
      <c r="O160" s="257"/>
      <c r="P160" s="257"/>
      <c r="Q160" s="257"/>
      <c r="R160" s="257"/>
      <c r="S160" s="257"/>
      <c r="T160" s="257"/>
      <c r="U160" s="257"/>
      <c r="V160" s="257"/>
      <c r="W160" s="257"/>
      <c r="X160" s="257"/>
      <c r="Y160" s="257"/>
      <c r="Z160" s="257"/>
    </row>
    <row r="161" spans="1:26" ht="12.75" customHeight="1">
      <c r="A161" s="261"/>
      <c r="B161" s="257"/>
      <c r="C161" s="317" t="s">
        <v>1222</v>
      </c>
      <c r="D161" s="284"/>
      <c r="E161" s="318"/>
      <c r="F161" s="266"/>
      <c r="G161" s="257"/>
      <c r="H161" s="257"/>
      <c r="I161" s="257"/>
      <c r="J161" s="257"/>
      <c r="K161" s="257"/>
      <c r="L161" s="257"/>
      <c r="M161" s="257"/>
      <c r="N161" s="257"/>
      <c r="O161" s="257"/>
      <c r="P161" s="257"/>
      <c r="Q161" s="257"/>
      <c r="R161" s="257"/>
      <c r="S161" s="257"/>
      <c r="T161" s="257"/>
      <c r="U161" s="257"/>
      <c r="V161" s="257"/>
      <c r="W161" s="257"/>
      <c r="X161" s="257"/>
      <c r="Y161" s="257"/>
      <c r="Z161" s="257"/>
    </row>
    <row r="162" spans="1:26" ht="12.75" customHeight="1">
      <c r="A162" s="261"/>
      <c r="B162" s="492"/>
      <c r="C162" s="383"/>
      <c r="D162" s="322"/>
      <c r="E162" s="321"/>
      <c r="F162" s="266"/>
      <c r="G162" s="257"/>
      <c r="H162" s="257"/>
      <c r="I162" s="257"/>
      <c r="J162" s="257"/>
      <c r="K162" s="257"/>
      <c r="L162" s="257"/>
      <c r="M162" s="257"/>
      <c r="N162" s="257"/>
      <c r="O162" s="257"/>
      <c r="P162" s="257"/>
      <c r="Q162" s="257"/>
      <c r="R162" s="257"/>
      <c r="S162" s="257"/>
      <c r="T162" s="257"/>
      <c r="U162" s="257"/>
      <c r="V162" s="257"/>
      <c r="W162" s="257"/>
      <c r="X162" s="257"/>
      <c r="Y162" s="257"/>
      <c r="Z162" s="257"/>
    </row>
    <row r="163" spans="1:26" ht="12.75" customHeight="1">
      <c r="A163" s="261"/>
      <c r="B163" s="320"/>
      <c r="C163" s="319" t="s">
        <v>708</v>
      </c>
      <c r="D163" s="276"/>
      <c r="E163" s="276"/>
      <c r="F163" s="266"/>
      <c r="G163" s="257"/>
      <c r="H163" s="257"/>
      <c r="I163" s="257"/>
      <c r="J163" s="257"/>
      <c r="K163" s="257"/>
      <c r="L163" s="257"/>
      <c r="M163" s="257"/>
      <c r="N163" s="257"/>
      <c r="O163" s="257"/>
      <c r="P163" s="257"/>
      <c r="Q163" s="257"/>
      <c r="R163" s="257"/>
      <c r="S163" s="257"/>
      <c r="T163" s="257"/>
      <c r="U163" s="257"/>
      <c r="V163" s="257"/>
      <c r="W163" s="257"/>
      <c r="X163" s="257"/>
      <c r="Y163" s="257"/>
      <c r="Z163" s="257"/>
    </row>
    <row r="164" spans="1:26" ht="12.75" customHeight="1">
      <c r="A164" s="261"/>
      <c r="B164" s="274" t="s">
        <v>1214</v>
      </c>
      <c r="C164" s="319" t="s">
        <v>8</v>
      </c>
      <c r="D164" s="318"/>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row>
    <row r="165" spans="1:26" ht="12.75" customHeight="1">
      <c r="A165" s="259"/>
      <c r="B165" s="274"/>
      <c r="C165" s="275" t="s">
        <v>9</v>
      </c>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row>
    <row r="166" spans="1:26" ht="12.75" customHeight="1">
      <c r="A166" s="259"/>
      <c r="B166" s="257"/>
      <c r="C166" s="275" t="s">
        <v>709</v>
      </c>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row>
    <row r="167" spans="1:26" ht="12.75" customHeight="1">
      <c r="A167" s="259"/>
      <c r="B167" s="257"/>
      <c r="C167" s="317" t="s">
        <v>1222</v>
      </c>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row>
    <row r="168" spans="1:26" ht="12.75" customHeight="1">
      <c r="A168" s="259"/>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row>
    <row r="169" spans="1:26" ht="12.75" customHeight="1">
      <c r="A169" s="261" t="s">
        <v>710</v>
      </c>
      <c r="B169" s="489" t="s">
        <v>711</v>
      </c>
      <c r="C169" s="383"/>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row>
    <row r="170" spans="1:26" ht="12.75" customHeight="1">
      <c r="A170" s="261"/>
      <c r="B170" s="516" t="s">
        <v>712</v>
      </c>
      <c r="C170" s="379"/>
      <c r="D170" s="316" t="s">
        <v>1221</v>
      </c>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row>
    <row r="171" spans="1:26" ht="12.75" customHeight="1">
      <c r="A171" s="261"/>
      <c r="B171" s="516" t="s">
        <v>713</v>
      </c>
      <c r="C171" s="379"/>
      <c r="D171" s="315"/>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row>
    <row r="172" spans="1:26" ht="12.75" customHeight="1">
      <c r="A172" s="259"/>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row>
    <row r="173" spans="1:26" ht="12.75" customHeight="1">
      <c r="A173" s="259"/>
      <c r="B173" s="314" t="s">
        <v>714</v>
      </c>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row>
    <row r="174" spans="1:26" ht="20.25" customHeight="1">
      <c r="A174" s="259"/>
      <c r="B174" s="284" t="s">
        <v>715</v>
      </c>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row>
    <row r="175" spans="1:26" ht="12.75" customHeight="1">
      <c r="A175" s="261" t="s">
        <v>716</v>
      </c>
      <c r="B175" s="503" t="s">
        <v>717</v>
      </c>
      <c r="C175" s="383"/>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row>
    <row r="176" spans="1:26" ht="12.75" customHeight="1">
      <c r="A176" s="261"/>
      <c r="B176" s="489"/>
      <c r="C176" s="383"/>
      <c r="D176" s="383"/>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row>
    <row r="177" spans="1:26" ht="12.75" customHeight="1">
      <c r="A177" s="274" t="s">
        <v>1214</v>
      </c>
      <c r="B177" s="489" t="s">
        <v>718</v>
      </c>
      <c r="C177" s="383"/>
      <c r="D177" s="383"/>
      <c r="E177" s="276"/>
      <c r="F177" s="257"/>
      <c r="G177" s="257"/>
      <c r="H177" s="257"/>
      <c r="I177" s="257"/>
      <c r="J177" s="257"/>
      <c r="K177" s="257"/>
      <c r="L177" s="257"/>
      <c r="M177" s="257"/>
      <c r="N177" s="257"/>
      <c r="O177" s="257"/>
      <c r="P177" s="257"/>
      <c r="Q177" s="257"/>
      <c r="R177" s="257"/>
      <c r="S177" s="257"/>
      <c r="T177" s="257"/>
      <c r="U177" s="257"/>
      <c r="V177" s="257"/>
      <c r="W177" s="257"/>
      <c r="X177" s="257"/>
      <c r="Y177" s="257"/>
      <c r="Z177" s="257"/>
    </row>
    <row r="178" spans="1:26" ht="12.75" customHeight="1">
      <c r="A178" s="274" t="s">
        <v>1214</v>
      </c>
      <c r="B178" s="489" t="s">
        <v>719</v>
      </c>
      <c r="C178" s="383"/>
      <c r="D178" s="383"/>
      <c r="E178" s="276"/>
      <c r="F178" s="257"/>
      <c r="G178" s="257"/>
      <c r="H178" s="257"/>
      <c r="I178" s="257"/>
      <c r="J178" s="257"/>
      <c r="K178" s="257"/>
      <c r="L178" s="257"/>
      <c r="M178" s="257"/>
      <c r="N178" s="257"/>
      <c r="O178" s="257"/>
      <c r="P178" s="257"/>
      <c r="Q178" s="257"/>
      <c r="R178" s="257"/>
      <c r="S178" s="257"/>
      <c r="T178" s="257"/>
      <c r="U178" s="257"/>
      <c r="V178" s="257"/>
      <c r="W178" s="257"/>
      <c r="X178" s="257"/>
      <c r="Y178" s="257"/>
      <c r="Z178" s="257"/>
    </row>
    <row r="179" spans="1:26" ht="12.75" customHeight="1">
      <c r="A179" s="274" t="s">
        <v>1214</v>
      </c>
      <c r="B179" s="489" t="s">
        <v>720</v>
      </c>
      <c r="C179" s="383"/>
      <c r="D179" s="383"/>
      <c r="E179" s="276"/>
      <c r="F179" s="257"/>
      <c r="G179" s="257"/>
      <c r="H179" s="257"/>
      <c r="I179" s="257"/>
      <c r="J179" s="257"/>
      <c r="K179" s="257"/>
      <c r="L179" s="257"/>
      <c r="M179" s="257"/>
      <c r="N179" s="257"/>
      <c r="O179" s="257"/>
      <c r="P179" s="257"/>
      <c r="Q179" s="257"/>
      <c r="R179" s="257"/>
      <c r="S179" s="257"/>
      <c r="T179" s="257"/>
      <c r="U179" s="257"/>
      <c r="V179" s="257"/>
      <c r="W179" s="257"/>
      <c r="X179" s="257"/>
      <c r="Y179" s="257"/>
      <c r="Z179" s="257"/>
    </row>
    <row r="180" spans="1:26" ht="12.75" customHeight="1">
      <c r="A180" s="274"/>
      <c r="B180" s="489" t="s">
        <v>721</v>
      </c>
      <c r="C180" s="383"/>
      <c r="D180" s="383"/>
      <c r="E180" s="276"/>
      <c r="F180" s="257"/>
      <c r="G180" s="257"/>
      <c r="H180" s="257"/>
      <c r="I180" s="257"/>
      <c r="J180" s="257"/>
      <c r="K180" s="257"/>
      <c r="L180" s="257"/>
      <c r="M180" s="257"/>
      <c r="N180" s="257"/>
      <c r="O180" s="257"/>
      <c r="P180" s="257"/>
      <c r="Q180" s="257"/>
      <c r="R180" s="257"/>
      <c r="S180" s="257"/>
      <c r="T180" s="257"/>
      <c r="U180" s="257"/>
      <c r="V180" s="257"/>
      <c r="W180" s="257"/>
      <c r="X180" s="257"/>
      <c r="Y180" s="257"/>
      <c r="Z180" s="257"/>
    </row>
    <row r="181" spans="1:26" ht="12.75" customHeight="1">
      <c r="A181" s="274"/>
      <c r="B181" s="489" t="s">
        <v>722</v>
      </c>
      <c r="C181" s="383"/>
      <c r="D181" s="383"/>
      <c r="E181" s="276"/>
      <c r="F181" s="257"/>
      <c r="G181" s="257"/>
      <c r="H181" s="257"/>
      <c r="I181" s="257"/>
      <c r="J181" s="257"/>
      <c r="K181" s="257"/>
      <c r="L181" s="257"/>
      <c r="M181" s="257"/>
      <c r="N181" s="257"/>
      <c r="O181" s="257"/>
      <c r="P181" s="257"/>
      <c r="Q181" s="257"/>
      <c r="R181" s="257"/>
      <c r="S181" s="257"/>
      <c r="T181" s="257"/>
      <c r="U181" s="257"/>
      <c r="V181" s="257"/>
      <c r="W181" s="257"/>
      <c r="X181" s="257"/>
      <c r="Y181" s="257"/>
      <c r="Z181" s="257"/>
    </row>
    <row r="182" spans="1:26" ht="12.75" customHeight="1">
      <c r="A182" s="274"/>
      <c r="B182" s="489" t="s">
        <v>723</v>
      </c>
      <c r="C182" s="383"/>
      <c r="D182" s="383"/>
      <c r="E182" s="276"/>
      <c r="F182" s="257"/>
      <c r="G182" s="257"/>
      <c r="H182" s="257"/>
      <c r="I182" s="257"/>
      <c r="J182" s="257"/>
      <c r="K182" s="257"/>
      <c r="L182" s="257"/>
      <c r="M182" s="257"/>
      <c r="N182" s="257"/>
      <c r="O182" s="257"/>
      <c r="P182" s="257"/>
      <c r="Q182" s="257"/>
      <c r="R182" s="257"/>
      <c r="S182" s="257"/>
      <c r="T182" s="257"/>
      <c r="U182" s="257"/>
      <c r="V182" s="257"/>
      <c r="W182" s="257"/>
      <c r="X182" s="257"/>
      <c r="Y182" s="257"/>
      <c r="Z182" s="257"/>
    </row>
    <row r="183" spans="1:26" ht="12.75" customHeight="1">
      <c r="A183" s="274"/>
      <c r="B183" s="489" t="s">
        <v>724</v>
      </c>
      <c r="C183" s="383"/>
      <c r="D183" s="383"/>
      <c r="E183" s="276"/>
      <c r="F183" s="257"/>
      <c r="G183" s="257"/>
      <c r="H183" s="257"/>
      <c r="I183" s="257"/>
      <c r="J183" s="257"/>
      <c r="K183" s="257"/>
      <c r="L183" s="257"/>
      <c r="M183" s="257"/>
      <c r="N183" s="257"/>
      <c r="O183" s="257"/>
      <c r="P183" s="257"/>
      <c r="Q183" s="257"/>
      <c r="R183" s="257"/>
      <c r="S183" s="257"/>
      <c r="T183" s="257"/>
      <c r="U183" s="257"/>
      <c r="V183" s="257"/>
      <c r="W183" s="257"/>
      <c r="X183" s="257"/>
      <c r="Y183" s="257"/>
      <c r="Z183" s="257"/>
    </row>
    <row r="184" spans="1:26" ht="12.75" customHeight="1">
      <c r="A184" s="274"/>
      <c r="B184" s="382" t="s">
        <v>464</v>
      </c>
      <c r="C184" s="383"/>
      <c r="D184" s="383"/>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row>
    <row r="185" spans="1:26" ht="12.75" customHeight="1">
      <c r="A185" s="261"/>
      <c r="B185" s="391"/>
      <c r="C185" s="389"/>
      <c r="D185" s="389"/>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row>
    <row r="186" spans="1:26" ht="12.75" customHeight="1">
      <c r="A186" s="259"/>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row>
    <row r="187" spans="1:26" ht="12.75" customHeight="1">
      <c r="A187" s="261" t="s">
        <v>725</v>
      </c>
      <c r="B187" s="503" t="s">
        <v>726</v>
      </c>
      <c r="C187" s="383"/>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row>
    <row r="188" spans="1:26" ht="12.75" customHeight="1">
      <c r="A188" s="261"/>
      <c r="B188" s="489"/>
      <c r="C188" s="383"/>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row>
    <row r="189" spans="1:26" ht="12.75" customHeight="1">
      <c r="A189" s="274" t="s">
        <v>1214</v>
      </c>
      <c r="B189" s="489" t="s">
        <v>727</v>
      </c>
      <c r="C189" s="383"/>
      <c r="D189" s="383"/>
      <c r="E189" s="276"/>
      <c r="F189" s="257"/>
      <c r="G189" s="257"/>
      <c r="H189" s="257"/>
      <c r="I189" s="257"/>
      <c r="J189" s="257"/>
      <c r="K189" s="257"/>
      <c r="L189" s="257"/>
      <c r="M189" s="257"/>
      <c r="N189" s="257"/>
      <c r="O189" s="257"/>
      <c r="P189" s="257"/>
      <c r="Q189" s="257"/>
      <c r="R189" s="257"/>
      <c r="S189" s="257"/>
      <c r="T189" s="257"/>
      <c r="U189" s="257"/>
      <c r="V189" s="257"/>
      <c r="W189" s="257"/>
      <c r="X189" s="257"/>
      <c r="Y189" s="257"/>
      <c r="Z189" s="257"/>
    </row>
    <row r="190" spans="1:26" ht="12.75" customHeight="1">
      <c r="A190" s="274" t="s">
        <v>1214</v>
      </c>
      <c r="B190" s="489" t="s">
        <v>728</v>
      </c>
      <c r="C190" s="383"/>
      <c r="D190" s="383"/>
      <c r="E190" s="276"/>
      <c r="F190" s="257"/>
      <c r="G190" s="257"/>
      <c r="H190" s="257"/>
      <c r="I190" s="257"/>
      <c r="J190" s="257"/>
      <c r="K190" s="257"/>
      <c r="L190" s="257"/>
      <c r="M190" s="257"/>
      <c r="N190" s="257"/>
      <c r="O190" s="257"/>
      <c r="P190" s="257"/>
      <c r="Q190" s="257"/>
      <c r="R190" s="257"/>
      <c r="S190" s="257"/>
      <c r="T190" s="257"/>
      <c r="U190" s="257"/>
      <c r="V190" s="257"/>
      <c r="W190" s="257"/>
      <c r="X190" s="257"/>
      <c r="Y190" s="257"/>
      <c r="Z190" s="257"/>
    </row>
    <row r="191" spans="1:26" ht="12.75" customHeight="1">
      <c r="A191" s="274" t="s">
        <v>1214</v>
      </c>
      <c r="B191" s="489" t="s">
        <v>729</v>
      </c>
      <c r="C191" s="383"/>
      <c r="D191" s="383"/>
      <c r="E191" s="276"/>
      <c r="F191" s="257"/>
      <c r="G191" s="257"/>
      <c r="H191" s="257"/>
      <c r="I191" s="257"/>
      <c r="J191" s="257"/>
      <c r="K191" s="257"/>
      <c r="L191" s="257"/>
      <c r="M191" s="257"/>
      <c r="N191" s="257"/>
      <c r="O191" s="257"/>
      <c r="P191" s="257"/>
      <c r="Q191" s="257"/>
      <c r="R191" s="257"/>
      <c r="S191" s="257"/>
      <c r="T191" s="257"/>
      <c r="U191" s="257"/>
      <c r="V191" s="257"/>
      <c r="W191" s="257"/>
      <c r="X191" s="257"/>
      <c r="Y191" s="257"/>
      <c r="Z191" s="257"/>
    </row>
    <row r="192" spans="1:26" ht="12.75" customHeight="1">
      <c r="A192" s="274" t="s">
        <v>1214</v>
      </c>
      <c r="B192" s="489" t="s">
        <v>730</v>
      </c>
      <c r="C192" s="383"/>
      <c r="D192" s="383"/>
      <c r="E192" s="276"/>
      <c r="F192" s="257"/>
      <c r="G192" s="257"/>
      <c r="H192" s="257"/>
      <c r="I192" s="257"/>
      <c r="J192" s="257"/>
      <c r="K192" s="257"/>
      <c r="L192" s="257"/>
      <c r="M192" s="257"/>
      <c r="N192" s="257"/>
      <c r="O192" s="257"/>
      <c r="P192" s="257"/>
      <c r="Q192" s="257"/>
      <c r="R192" s="257"/>
      <c r="S192" s="257"/>
      <c r="T192" s="257"/>
      <c r="U192" s="257"/>
      <c r="V192" s="257"/>
      <c r="W192" s="257"/>
      <c r="X192" s="257"/>
      <c r="Y192" s="257"/>
      <c r="Z192" s="257"/>
    </row>
    <row r="193" spans="1:26" ht="12.75" customHeight="1">
      <c r="A193" s="274" t="s">
        <v>1214</v>
      </c>
      <c r="B193" s="489" t="s">
        <v>731</v>
      </c>
      <c r="C193" s="383"/>
      <c r="D193" s="383"/>
      <c r="E193" s="276"/>
      <c r="F193" s="257"/>
      <c r="G193" s="257"/>
      <c r="H193" s="257"/>
      <c r="I193" s="257"/>
      <c r="J193" s="257"/>
      <c r="K193" s="257"/>
      <c r="L193" s="257"/>
      <c r="M193" s="257"/>
      <c r="N193" s="257"/>
      <c r="O193" s="257"/>
      <c r="P193" s="257"/>
      <c r="Q193" s="257"/>
      <c r="R193" s="257"/>
      <c r="S193" s="257"/>
      <c r="T193" s="257"/>
      <c r="U193" s="257"/>
      <c r="V193" s="257"/>
      <c r="W193" s="257"/>
      <c r="X193" s="257"/>
      <c r="Y193" s="257"/>
      <c r="Z193" s="257"/>
    </row>
    <row r="194" spans="1:26" ht="12.75" customHeight="1">
      <c r="A194" s="274"/>
      <c r="B194" s="489" t="s">
        <v>732</v>
      </c>
      <c r="C194" s="383"/>
      <c r="D194" s="383"/>
      <c r="E194" s="276"/>
      <c r="F194" s="257"/>
      <c r="G194" s="257"/>
      <c r="H194" s="257"/>
      <c r="I194" s="257"/>
      <c r="J194" s="257"/>
      <c r="K194" s="257"/>
      <c r="L194" s="257"/>
      <c r="M194" s="257"/>
      <c r="N194" s="257"/>
      <c r="O194" s="257"/>
      <c r="P194" s="257"/>
      <c r="Q194" s="257"/>
      <c r="R194" s="257"/>
      <c r="S194" s="257"/>
      <c r="T194" s="257"/>
      <c r="U194" s="257"/>
      <c r="V194" s="257"/>
      <c r="W194" s="257"/>
      <c r="X194" s="257"/>
      <c r="Y194" s="257"/>
      <c r="Z194" s="257"/>
    </row>
    <row r="195" spans="1:26" ht="12.75" customHeight="1">
      <c r="A195" s="274"/>
      <c r="B195" s="489" t="s">
        <v>733</v>
      </c>
      <c r="C195" s="383"/>
      <c r="D195" s="383"/>
      <c r="E195" s="276"/>
      <c r="F195" s="257"/>
      <c r="G195" s="257"/>
      <c r="H195" s="257"/>
      <c r="I195" s="257"/>
      <c r="J195" s="257"/>
      <c r="K195" s="257"/>
      <c r="L195" s="257"/>
      <c r="M195" s="257"/>
      <c r="N195" s="257"/>
      <c r="O195" s="257"/>
      <c r="P195" s="257"/>
      <c r="Q195" s="257"/>
      <c r="R195" s="257"/>
      <c r="S195" s="257"/>
      <c r="T195" s="257"/>
      <c r="U195" s="257"/>
      <c r="V195" s="257"/>
      <c r="W195" s="257"/>
      <c r="X195" s="257"/>
      <c r="Y195" s="257"/>
      <c r="Z195" s="257"/>
    </row>
    <row r="196" spans="1:26" ht="12.75" customHeight="1">
      <c r="A196" s="274"/>
      <c r="B196" s="382" t="s">
        <v>464</v>
      </c>
      <c r="C196" s="383"/>
      <c r="D196" s="383"/>
      <c r="E196" s="266"/>
      <c r="F196" s="257"/>
      <c r="G196" s="257"/>
      <c r="H196" s="257"/>
      <c r="I196" s="257"/>
      <c r="J196" s="257"/>
      <c r="K196" s="257"/>
      <c r="L196" s="257"/>
      <c r="M196" s="257"/>
      <c r="N196" s="257"/>
      <c r="O196" s="257"/>
      <c r="P196" s="257"/>
      <c r="Q196" s="257"/>
      <c r="R196" s="257"/>
      <c r="S196" s="257"/>
      <c r="T196" s="257"/>
      <c r="U196" s="257"/>
      <c r="V196" s="257"/>
      <c r="W196" s="257"/>
      <c r="X196" s="257"/>
      <c r="Y196" s="257"/>
      <c r="Z196" s="257"/>
    </row>
    <row r="197" spans="1:26" ht="12.75" customHeight="1">
      <c r="A197" s="261"/>
      <c r="B197" s="391"/>
      <c r="C197" s="389"/>
      <c r="D197" s="389"/>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row>
    <row r="198" spans="1:26" ht="12.75" customHeight="1">
      <c r="A198" s="259"/>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row>
    <row r="199" spans="1:26" ht="12.75" customHeight="1">
      <c r="A199" s="261" t="s">
        <v>734</v>
      </c>
      <c r="B199" s="489" t="s">
        <v>735</v>
      </c>
      <c r="C199" s="383"/>
      <c r="D199" s="383"/>
      <c r="E199" s="383"/>
      <c r="F199" s="383"/>
      <c r="G199" s="257"/>
      <c r="H199" s="257"/>
      <c r="I199" s="257"/>
      <c r="J199" s="257"/>
      <c r="K199" s="257"/>
      <c r="L199" s="257"/>
      <c r="M199" s="257"/>
      <c r="N199" s="257"/>
      <c r="O199" s="257"/>
      <c r="P199" s="257"/>
      <c r="Q199" s="257"/>
      <c r="R199" s="257"/>
      <c r="S199" s="257"/>
      <c r="T199" s="257"/>
      <c r="U199" s="257"/>
      <c r="V199" s="257"/>
      <c r="W199" s="257"/>
      <c r="X199" s="257"/>
      <c r="Y199" s="257"/>
      <c r="Z199" s="257"/>
    </row>
    <row r="200" spans="1:26" ht="12.75" customHeight="1">
      <c r="A200" s="261"/>
      <c r="B200" s="500"/>
      <c r="C200" s="379"/>
      <c r="D200" s="313" t="s">
        <v>736</v>
      </c>
      <c r="E200" s="313" t="s">
        <v>737</v>
      </c>
      <c r="F200" s="257"/>
      <c r="G200" s="257"/>
      <c r="H200" s="257"/>
      <c r="I200" s="257"/>
      <c r="J200" s="257"/>
      <c r="K200" s="257"/>
      <c r="L200" s="257"/>
      <c r="M200" s="257"/>
      <c r="N200" s="257"/>
      <c r="O200" s="257"/>
      <c r="P200" s="257"/>
      <c r="Q200" s="257"/>
      <c r="R200" s="257"/>
      <c r="S200" s="257"/>
      <c r="T200" s="257"/>
      <c r="U200" s="257"/>
      <c r="V200" s="257"/>
      <c r="W200" s="257"/>
      <c r="X200" s="257"/>
      <c r="Y200" s="257"/>
      <c r="Z200" s="257"/>
    </row>
    <row r="201" spans="1:26" ht="12.75" customHeight="1">
      <c r="A201" s="261"/>
      <c r="B201" s="501" t="s">
        <v>738</v>
      </c>
      <c r="C201" s="379"/>
      <c r="D201" s="274" t="s">
        <v>1189</v>
      </c>
      <c r="E201" s="274"/>
      <c r="F201" s="257"/>
      <c r="G201" s="257"/>
      <c r="H201" s="257"/>
      <c r="I201" s="257"/>
      <c r="J201" s="257"/>
      <c r="K201" s="257"/>
      <c r="L201" s="257"/>
      <c r="M201" s="257"/>
      <c r="N201" s="257"/>
      <c r="O201" s="257"/>
      <c r="P201" s="257"/>
      <c r="Q201" s="257"/>
      <c r="R201" s="257"/>
      <c r="S201" s="257"/>
      <c r="T201" s="257"/>
      <c r="U201" s="257"/>
      <c r="V201" s="257"/>
      <c r="W201" s="257"/>
      <c r="X201" s="257"/>
      <c r="Y201" s="257"/>
      <c r="Z201" s="257"/>
    </row>
    <row r="202" spans="1:26" ht="12.75" customHeight="1">
      <c r="A202" s="261"/>
      <c r="B202" s="501" t="s">
        <v>739</v>
      </c>
      <c r="C202" s="379"/>
      <c r="D202" s="274"/>
      <c r="E202" s="274"/>
      <c r="F202" s="257"/>
      <c r="G202" s="257"/>
      <c r="H202" s="257"/>
      <c r="I202" s="257"/>
      <c r="J202" s="257"/>
      <c r="K202" s="257"/>
      <c r="L202" s="257"/>
      <c r="M202" s="257"/>
      <c r="N202" s="257"/>
      <c r="O202" s="257"/>
      <c r="P202" s="257"/>
      <c r="Q202" s="257"/>
      <c r="R202" s="257"/>
      <c r="S202" s="257"/>
      <c r="T202" s="257"/>
      <c r="U202" s="257"/>
      <c r="V202" s="257"/>
      <c r="W202" s="257"/>
      <c r="X202" s="257"/>
      <c r="Y202" s="257"/>
      <c r="Z202" s="257"/>
    </row>
    <row r="203" spans="1:26" ht="12.75" customHeight="1">
      <c r="A203" s="261"/>
      <c r="B203" s="501" t="s">
        <v>740</v>
      </c>
      <c r="C203" s="379"/>
      <c r="D203" s="274" t="s">
        <v>1189</v>
      </c>
      <c r="E203" s="274"/>
      <c r="F203" s="257"/>
      <c r="G203" s="257"/>
      <c r="H203" s="257"/>
      <c r="I203" s="257"/>
      <c r="J203" s="257"/>
      <c r="K203" s="257"/>
      <c r="L203" s="257"/>
      <c r="M203" s="257"/>
      <c r="N203" s="257"/>
      <c r="O203" s="257"/>
      <c r="P203" s="257"/>
      <c r="Q203" s="257"/>
      <c r="R203" s="257"/>
      <c r="S203" s="257"/>
      <c r="T203" s="257"/>
      <c r="U203" s="257"/>
      <c r="V203" s="257"/>
      <c r="W203" s="257"/>
      <c r="X203" s="257"/>
      <c r="Y203" s="257"/>
      <c r="Z203" s="257"/>
    </row>
    <row r="204" spans="1:26" ht="12.75" customHeight="1">
      <c r="A204" s="261"/>
      <c r="B204" s="501" t="s">
        <v>741</v>
      </c>
      <c r="C204" s="379"/>
      <c r="D204" s="274"/>
      <c r="E204" s="274"/>
      <c r="F204" s="257"/>
      <c r="G204" s="257"/>
      <c r="H204" s="257"/>
      <c r="I204" s="257"/>
      <c r="J204" s="257"/>
      <c r="K204" s="257"/>
      <c r="L204" s="257"/>
      <c r="M204" s="257"/>
      <c r="N204" s="257"/>
      <c r="O204" s="257"/>
      <c r="P204" s="257"/>
      <c r="Q204" s="257"/>
      <c r="R204" s="257"/>
      <c r="S204" s="257"/>
      <c r="T204" s="257"/>
      <c r="U204" s="257"/>
      <c r="V204" s="257"/>
      <c r="W204" s="257"/>
      <c r="X204" s="257"/>
      <c r="Y204" s="257"/>
      <c r="Z204" s="257"/>
    </row>
    <row r="205" spans="1:26" ht="12.75" customHeight="1">
      <c r="A205" s="261"/>
      <c r="B205" s="501" t="s">
        <v>742</v>
      </c>
      <c r="C205" s="379"/>
      <c r="D205" s="274"/>
      <c r="E205" s="274"/>
      <c r="F205" s="257"/>
      <c r="G205" s="257"/>
      <c r="H205" s="257"/>
      <c r="I205" s="257"/>
      <c r="J205" s="257"/>
      <c r="K205" s="257"/>
      <c r="L205" s="257"/>
      <c r="M205" s="257"/>
      <c r="N205" s="257"/>
      <c r="O205" s="257"/>
      <c r="P205" s="257"/>
      <c r="Q205" s="257"/>
      <c r="R205" s="257"/>
      <c r="S205" s="257"/>
      <c r="T205" s="257"/>
      <c r="U205" s="257"/>
      <c r="V205" s="257"/>
      <c r="W205" s="257"/>
      <c r="X205" s="257"/>
      <c r="Y205" s="257"/>
      <c r="Z205" s="257"/>
    </row>
    <row r="206" spans="1:26" ht="12.75" customHeight="1">
      <c r="A206" s="261"/>
      <c r="B206" s="501" t="s">
        <v>743</v>
      </c>
      <c r="C206" s="379"/>
      <c r="D206" s="274"/>
      <c r="E206" s="312"/>
      <c r="F206" s="257"/>
      <c r="G206" s="257"/>
      <c r="H206" s="257"/>
      <c r="I206" s="257"/>
      <c r="J206" s="257"/>
      <c r="K206" s="257"/>
      <c r="L206" s="257"/>
      <c r="M206" s="257"/>
      <c r="N206" s="257"/>
      <c r="O206" s="257"/>
      <c r="P206" s="257"/>
      <c r="Q206" s="257"/>
      <c r="R206" s="257"/>
      <c r="S206" s="257"/>
      <c r="T206" s="257"/>
      <c r="U206" s="257"/>
      <c r="V206" s="257"/>
      <c r="W206" s="257"/>
      <c r="X206" s="257"/>
      <c r="Y206" s="257"/>
      <c r="Z206" s="257"/>
    </row>
    <row r="207" spans="1:26" ht="12.75" customHeight="1">
      <c r="A207" s="261"/>
      <c r="B207" s="501" t="s">
        <v>744</v>
      </c>
      <c r="C207" s="379"/>
      <c r="D207" s="274"/>
      <c r="E207" s="274"/>
      <c r="F207" s="257"/>
      <c r="G207" s="257"/>
      <c r="H207" s="257"/>
      <c r="I207" s="257"/>
      <c r="J207" s="257"/>
      <c r="K207" s="257"/>
      <c r="L207" s="257"/>
      <c r="M207" s="257"/>
      <c r="N207" s="257"/>
      <c r="O207" s="257"/>
      <c r="P207" s="257"/>
      <c r="Q207" s="257"/>
      <c r="R207" s="257"/>
      <c r="S207" s="257"/>
      <c r="T207" s="257"/>
      <c r="U207" s="257"/>
      <c r="V207" s="257"/>
      <c r="W207" s="257"/>
      <c r="X207" s="257"/>
      <c r="Y207" s="257"/>
      <c r="Z207" s="257"/>
    </row>
    <row r="208" spans="1:26" ht="12.75" customHeight="1">
      <c r="A208" s="261"/>
      <c r="B208" s="501" t="s">
        <v>745</v>
      </c>
      <c r="C208" s="379"/>
      <c r="D208" s="274"/>
      <c r="E208" s="274"/>
      <c r="F208" s="257"/>
      <c r="G208" s="257"/>
      <c r="H208" s="257"/>
      <c r="I208" s="257"/>
      <c r="J208" s="257"/>
      <c r="K208" s="257"/>
      <c r="L208" s="257"/>
      <c r="M208" s="257"/>
      <c r="N208" s="257"/>
      <c r="O208" s="257"/>
      <c r="P208" s="257"/>
      <c r="Q208" s="257"/>
      <c r="R208" s="257"/>
      <c r="S208" s="257"/>
      <c r="T208" s="257"/>
      <c r="U208" s="257"/>
      <c r="V208" s="257"/>
      <c r="W208" s="257"/>
      <c r="X208" s="257"/>
      <c r="Y208" s="257"/>
      <c r="Z208" s="257"/>
    </row>
    <row r="209" spans="1:26" ht="12.75" customHeight="1">
      <c r="A209" s="261"/>
      <c r="B209" s="501" t="s">
        <v>746</v>
      </c>
      <c r="C209" s="379"/>
      <c r="D209" s="274" t="s">
        <v>1189</v>
      </c>
      <c r="E209" s="274"/>
      <c r="F209" s="257"/>
      <c r="G209" s="257"/>
      <c r="H209" s="257"/>
      <c r="I209" s="257"/>
      <c r="J209" s="257"/>
      <c r="K209" s="257"/>
      <c r="L209" s="257"/>
      <c r="M209" s="257"/>
      <c r="N209" s="257"/>
      <c r="O209" s="257"/>
      <c r="P209" s="257"/>
      <c r="Q209" s="257"/>
      <c r="R209" s="257"/>
      <c r="S209" s="257"/>
      <c r="T209" s="257"/>
      <c r="U209" s="257"/>
      <c r="V209" s="257"/>
      <c r="W209" s="257"/>
      <c r="X209" s="257"/>
      <c r="Y209" s="257"/>
      <c r="Z209" s="257"/>
    </row>
    <row r="210" spans="1:26" ht="12.75" customHeight="1">
      <c r="A210" s="261"/>
      <c r="B210" s="501" t="s">
        <v>747</v>
      </c>
      <c r="C210" s="379"/>
      <c r="D210" s="274"/>
      <c r="E210" s="274"/>
      <c r="F210" s="257"/>
      <c r="G210" s="257"/>
      <c r="H210" s="257"/>
      <c r="I210" s="257"/>
      <c r="J210" s="257"/>
      <c r="K210" s="257"/>
      <c r="L210" s="257"/>
      <c r="M210" s="257"/>
      <c r="N210" s="257"/>
      <c r="O210" s="257"/>
      <c r="P210" s="257"/>
      <c r="Q210" s="257"/>
      <c r="R210" s="257"/>
      <c r="S210" s="257"/>
      <c r="T210" s="257"/>
      <c r="U210" s="257"/>
      <c r="V210" s="257"/>
      <c r="W210" s="257"/>
      <c r="X210" s="257"/>
      <c r="Y210" s="257"/>
      <c r="Z210" s="257"/>
    </row>
    <row r="211" spans="1:26" ht="12.75" customHeight="1">
      <c r="A211" s="261"/>
      <c r="B211" s="501" t="s">
        <v>748</v>
      </c>
      <c r="C211" s="379"/>
      <c r="D211" s="274" t="s">
        <v>1189</v>
      </c>
      <c r="E211" s="274" t="s">
        <v>1189</v>
      </c>
      <c r="F211" s="257"/>
      <c r="G211" s="257"/>
      <c r="H211" s="257"/>
      <c r="I211" s="257"/>
      <c r="J211" s="257"/>
      <c r="K211" s="257"/>
      <c r="L211" s="257"/>
      <c r="M211" s="257"/>
      <c r="N211" s="257"/>
      <c r="O211" s="257"/>
      <c r="P211" s="257"/>
      <c r="Q211" s="257"/>
      <c r="R211" s="257"/>
      <c r="S211" s="257"/>
      <c r="T211" s="257"/>
      <c r="U211" s="257"/>
      <c r="V211" s="257"/>
      <c r="W211" s="257"/>
      <c r="X211" s="257"/>
      <c r="Y211" s="257"/>
      <c r="Z211" s="257"/>
    </row>
    <row r="212" spans="1:26" ht="12.75" customHeight="1">
      <c r="A212" s="259"/>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row>
    <row r="213" spans="1:26" ht="50.25" customHeight="1">
      <c r="A213" s="261" t="s">
        <v>749</v>
      </c>
      <c r="B213" s="502" t="s">
        <v>750</v>
      </c>
      <c r="C213" s="502"/>
      <c r="D213" s="502"/>
      <c r="E213" s="502"/>
      <c r="F213" s="257"/>
      <c r="G213" s="257"/>
      <c r="H213" s="257"/>
      <c r="I213" s="257"/>
      <c r="J213" s="257"/>
      <c r="K213" s="257"/>
      <c r="L213" s="257"/>
      <c r="M213" s="257"/>
      <c r="N213" s="257"/>
      <c r="O213" s="257"/>
      <c r="P213" s="257"/>
      <c r="Q213" s="257"/>
      <c r="R213" s="257"/>
      <c r="S213" s="257"/>
      <c r="T213" s="257"/>
      <c r="U213" s="257"/>
      <c r="V213" s="257"/>
      <c r="W213" s="257"/>
      <c r="X213" s="257"/>
      <c r="Y213" s="257"/>
      <c r="Z213" s="257"/>
    </row>
    <row r="214" spans="1:26" ht="12.75" customHeight="1">
      <c r="A214" s="259"/>
      <c r="B214" s="494" t="s">
        <v>1220</v>
      </c>
      <c r="C214" s="393"/>
      <c r="D214" s="393"/>
      <c r="E214" s="495"/>
      <c r="F214" s="257"/>
      <c r="G214" s="257"/>
      <c r="H214" s="257"/>
      <c r="I214" s="257"/>
      <c r="J214" s="257"/>
      <c r="K214" s="257"/>
      <c r="L214" s="257"/>
      <c r="M214" s="257"/>
      <c r="N214" s="257"/>
      <c r="O214" s="257"/>
      <c r="P214" s="257"/>
      <c r="Q214" s="257"/>
      <c r="R214" s="257"/>
      <c r="S214" s="257"/>
      <c r="T214" s="257"/>
      <c r="U214" s="257"/>
      <c r="V214" s="257"/>
      <c r="W214" s="257"/>
      <c r="X214" s="257"/>
      <c r="Y214" s="257"/>
      <c r="Z214" s="257"/>
    </row>
    <row r="215" spans="1:26" ht="12.75" customHeight="1">
      <c r="A215" s="259"/>
      <c r="B215" s="496"/>
      <c r="C215" s="383"/>
      <c r="D215" s="383"/>
      <c r="E215" s="490"/>
      <c r="F215" s="257"/>
      <c r="G215" s="257"/>
      <c r="H215" s="257"/>
      <c r="I215" s="257"/>
      <c r="J215" s="257"/>
      <c r="K215" s="257"/>
      <c r="L215" s="257"/>
      <c r="M215" s="257"/>
      <c r="N215" s="257"/>
      <c r="O215" s="257"/>
      <c r="P215" s="257"/>
      <c r="Q215" s="257"/>
      <c r="R215" s="257"/>
      <c r="S215" s="257"/>
      <c r="T215" s="257"/>
      <c r="U215" s="257"/>
      <c r="V215" s="257"/>
      <c r="W215" s="257"/>
      <c r="X215" s="257"/>
      <c r="Y215" s="257"/>
      <c r="Z215" s="257"/>
    </row>
    <row r="216" spans="1:26" ht="12.75" customHeight="1">
      <c r="A216" s="259"/>
      <c r="B216" s="496"/>
      <c r="C216" s="383"/>
      <c r="D216" s="383"/>
      <c r="E216" s="490"/>
      <c r="F216" s="257"/>
      <c r="G216" s="257"/>
      <c r="H216" s="257"/>
      <c r="I216" s="257"/>
      <c r="J216" s="257"/>
      <c r="K216" s="257"/>
      <c r="L216" s="257"/>
      <c r="M216" s="257"/>
      <c r="N216" s="257"/>
      <c r="O216" s="257"/>
      <c r="P216" s="257"/>
      <c r="Q216" s="257"/>
      <c r="R216" s="257"/>
      <c r="S216" s="257"/>
      <c r="T216" s="257"/>
      <c r="U216" s="257"/>
      <c r="V216" s="257"/>
      <c r="W216" s="257"/>
      <c r="X216" s="257"/>
      <c r="Y216" s="257"/>
      <c r="Z216" s="257"/>
    </row>
    <row r="217" spans="1:26" ht="12.75" customHeight="1">
      <c r="A217" s="259"/>
      <c r="B217" s="497"/>
      <c r="C217" s="389"/>
      <c r="D217" s="389"/>
      <c r="E217" s="498"/>
      <c r="F217" s="257"/>
      <c r="G217" s="257"/>
      <c r="H217" s="257"/>
      <c r="I217" s="257"/>
      <c r="J217" s="257"/>
      <c r="K217" s="257"/>
      <c r="L217" s="257"/>
      <c r="M217" s="257"/>
      <c r="N217" s="257"/>
      <c r="O217" s="257"/>
      <c r="P217" s="257"/>
      <c r="Q217" s="257"/>
      <c r="R217" s="257"/>
      <c r="S217" s="257"/>
      <c r="T217" s="257"/>
      <c r="U217" s="257"/>
      <c r="V217" s="257"/>
      <c r="W217" s="257"/>
      <c r="X217" s="257"/>
      <c r="Y217" s="257"/>
      <c r="Z217" s="257"/>
    </row>
    <row r="218" spans="1:26" ht="12.75" customHeight="1">
      <c r="A218" s="259"/>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row>
    <row r="219" spans="1:26" ht="12.75" customHeight="1">
      <c r="A219" s="259"/>
      <c r="B219" s="499" t="s">
        <v>751</v>
      </c>
      <c r="C219" s="383"/>
      <c r="D219" s="383"/>
      <c r="E219" s="383"/>
      <c r="F219" s="257"/>
      <c r="G219" s="257"/>
      <c r="H219" s="257"/>
      <c r="I219" s="257"/>
      <c r="J219" s="257"/>
      <c r="K219" s="257"/>
      <c r="L219" s="257"/>
      <c r="M219" s="257"/>
      <c r="N219" s="257"/>
      <c r="O219" s="257"/>
      <c r="P219" s="257"/>
      <c r="Q219" s="257"/>
      <c r="R219" s="257"/>
      <c r="S219" s="257"/>
      <c r="T219" s="257"/>
      <c r="U219" s="257"/>
      <c r="V219" s="257"/>
      <c r="W219" s="257"/>
      <c r="X219" s="257"/>
      <c r="Y219" s="257"/>
      <c r="Z219" s="257"/>
    </row>
    <row r="220" spans="1:26" ht="12.75" customHeight="1">
      <c r="A220" s="259"/>
      <c r="B220" s="275"/>
      <c r="C220" s="275"/>
      <c r="D220" s="275"/>
      <c r="E220" s="275"/>
      <c r="F220" s="257"/>
      <c r="G220" s="257"/>
      <c r="H220" s="257"/>
      <c r="I220" s="257"/>
      <c r="J220" s="257"/>
      <c r="K220" s="257"/>
      <c r="L220" s="257"/>
      <c r="M220" s="257"/>
      <c r="N220" s="257"/>
      <c r="O220" s="257"/>
      <c r="P220" s="257"/>
      <c r="Q220" s="257"/>
      <c r="R220" s="257"/>
      <c r="S220" s="257"/>
      <c r="T220" s="257"/>
      <c r="U220" s="257"/>
      <c r="V220" s="257"/>
      <c r="W220" s="257"/>
      <c r="X220" s="257"/>
      <c r="Y220" s="257"/>
      <c r="Z220" s="257"/>
    </row>
    <row r="221" spans="1:26" ht="12.75" customHeight="1">
      <c r="A221" s="259"/>
      <c r="B221" s="274"/>
      <c r="C221" s="275" t="s">
        <v>8</v>
      </c>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row>
    <row r="222" spans="1:26" ht="12.75" customHeight="1">
      <c r="A222" s="259"/>
      <c r="B222" s="311" t="s">
        <v>1214</v>
      </c>
      <c r="C222" s="275" t="s">
        <v>9</v>
      </c>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row>
    <row r="223" spans="1:26" ht="12.75" customHeight="1">
      <c r="A223" s="259"/>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row>
    <row r="224" spans="1:26" ht="12.75" customHeight="1">
      <c r="A224" s="259"/>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row>
    <row r="225" spans="1:26" ht="12.75" customHeight="1">
      <c r="A225" s="259"/>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row>
    <row r="226" spans="1:26" ht="12.75" customHeight="1">
      <c r="A226" s="259"/>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row>
    <row r="227" spans="1:26" ht="12.75" customHeight="1">
      <c r="A227" s="259"/>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row>
    <row r="228" spans="1:26" ht="12.75" customHeight="1">
      <c r="A228" s="259"/>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row>
    <row r="229" spans="1:26" ht="12.75" customHeight="1">
      <c r="A229" s="259"/>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row>
    <row r="230" spans="1:26" ht="12.75" customHeight="1">
      <c r="A230" s="259"/>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row>
    <row r="231" spans="1:26" ht="12.75" customHeight="1">
      <c r="A231" s="259"/>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row>
    <row r="232" spans="1:26" ht="12.75" customHeight="1">
      <c r="A232" s="259"/>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row>
    <row r="233" spans="1:26" ht="12.75" customHeight="1">
      <c r="A233" s="259"/>
      <c r="B233" s="257"/>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row>
    <row r="234" spans="1:26" ht="12.75" customHeight="1">
      <c r="A234" s="259"/>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row>
    <row r="235" spans="1:26" ht="12.75" customHeight="1">
      <c r="A235" s="259"/>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row>
    <row r="236" spans="1:26" ht="12.75" customHeight="1">
      <c r="A236" s="259"/>
      <c r="B236" s="257"/>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row>
    <row r="237" spans="1:26" ht="12.75" customHeight="1">
      <c r="A237" s="259"/>
      <c r="B237" s="257"/>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row>
    <row r="238" spans="1:26" ht="12.75" customHeight="1">
      <c r="A238" s="259"/>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row>
    <row r="239" spans="1:26" ht="12.75" customHeight="1">
      <c r="A239" s="259"/>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row>
    <row r="240" spans="1:26" ht="12.75" customHeight="1">
      <c r="A240" s="259"/>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row>
    <row r="241" spans="1:26" ht="12.75" customHeight="1">
      <c r="A241" s="259"/>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row>
    <row r="242" spans="1:26" ht="12.75" customHeight="1">
      <c r="A242" s="259"/>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row>
    <row r="243" spans="1:26" ht="12.75" customHeight="1">
      <c r="A243" s="259"/>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row>
    <row r="244" spans="1:26" ht="12.75" customHeight="1">
      <c r="A244" s="259"/>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row>
    <row r="245" spans="1:26" ht="12.75" customHeight="1">
      <c r="A245" s="259"/>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row>
    <row r="246" spans="1:26" ht="12.75" customHeight="1">
      <c r="A246" s="259"/>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row>
    <row r="247" spans="1:26" ht="12.75" customHeight="1">
      <c r="A247" s="259"/>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row>
    <row r="248" spans="1:26" ht="12.75" customHeight="1">
      <c r="A248" s="259"/>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row>
    <row r="249" spans="1:26" ht="12.75" customHeight="1">
      <c r="A249" s="259"/>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row>
    <row r="250" spans="1:26" ht="12.75" customHeight="1">
      <c r="A250" s="259"/>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row>
    <row r="251" spans="1:26" ht="12.75" customHeight="1">
      <c r="A251" s="259"/>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row>
    <row r="252" spans="1:26" ht="12.75" customHeight="1">
      <c r="A252" s="259"/>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row>
    <row r="253" spans="1:26" ht="12.75" customHeight="1">
      <c r="A253" s="259"/>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row>
    <row r="254" spans="1:26" ht="12.75" customHeight="1">
      <c r="A254" s="259"/>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row>
    <row r="255" spans="1:26" ht="12.75" customHeight="1">
      <c r="A255" s="259"/>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row>
    <row r="256" spans="1:26" ht="12.75" customHeight="1">
      <c r="A256" s="259"/>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row>
    <row r="257" spans="1:26" ht="12.75" customHeight="1">
      <c r="A257" s="259"/>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row>
    <row r="258" spans="1:26" ht="12.75" customHeight="1">
      <c r="A258" s="259"/>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row>
    <row r="259" spans="1:26" ht="12.75" customHeight="1">
      <c r="A259" s="259"/>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row>
    <row r="260" spans="1:26" ht="12.75" customHeight="1">
      <c r="A260" s="259"/>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row>
    <row r="261" spans="1:26" ht="12.75" customHeight="1">
      <c r="A261" s="259"/>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row>
    <row r="262" spans="1:26" ht="12.75" customHeight="1">
      <c r="A262" s="259"/>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row>
    <row r="263" spans="1:26" ht="12.75" customHeight="1">
      <c r="A263" s="259"/>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row>
    <row r="264" spans="1:26" ht="12.75" customHeight="1">
      <c r="A264" s="259"/>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row>
    <row r="265" spans="1:26" ht="12.75" customHeight="1">
      <c r="A265" s="259"/>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row>
    <row r="266" spans="1:26" ht="12.75" customHeight="1">
      <c r="A266" s="259"/>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row>
    <row r="267" spans="1:26" ht="12.75" customHeight="1">
      <c r="A267" s="259"/>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row>
    <row r="268" spans="1:26" ht="12.75" customHeight="1">
      <c r="A268" s="259"/>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row>
    <row r="269" spans="1:26" ht="12.75" customHeight="1">
      <c r="A269" s="259"/>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row>
    <row r="270" spans="1:26" ht="12.75" customHeight="1">
      <c r="A270" s="259"/>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row>
    <row r="271" spans="1:26" ht="12.75" customHeight="1">
      <c r="A271" s="259"/>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row>
    <row r="272" spans="1:26" ht="12.75" customHeight="1">
      <c r="A272" s="259"/>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row>
    <row r="273" spans="1:26" ht="12.75" customHeight="1">
      <c r="A273" s="259"/>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row>
    <row r="274" spans="1:26" ht="12.75" customHeight="1">
      <c r="A274" s="259"/>
      <c r="B274" s="257"/>
      <c r="C274" s="257"/>
      <c r="D274" s="257"/>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row>
    <row r="275" spans="1:26" ht="12.75" customHeight="1">
      <c r="A275" s="259"/>
      <c r="B275" s="257"/>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row>
    <row r="276" spans="1:26" ht="12.75" customHeight="1">
      <c r="A276" s="259"/>
      <c r="B276" s="257"/>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row>
    <row r="277" spans="1:26" ht="12.75" customHeight="1">
      <c r="A277" s="259"/>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row>
    <row r="278" spans="1:26" ht="12.75" customHeight="1">
      <c r="A278" s="259"/>
      <c r="B278" s="257"/>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row>
    <row r="279" spans="1:26" ht="12.75" customHeight="1">
      <c r="A279" s="259"/>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row>
    <row r="280" spans="1:26" ht="12.75" customHeight="1">
      <c r="A280" s="259"/>
      <c r="B280" s="257"/>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row>
    <row r="281" spans="1:26" ht="12.75" customHeight="1">
      <c r="A281" s="259"/>
      <c r="B281" s="257"/>
      <c r="C281" s="257"/>
      <c r="D281" s="257"/>
      <c r="E281" s="257"/>
      <c r="F281" s="257"/>
      <c r="G281" s="257"/>
      <c r="H281" s="257"/>
      <c r="I281" s="257"/>
      <c r="J281" s="257"/>
      <c r="K281" s="257"/>
      <c r="L281" s="257"/>
      <c r="M281" s="257"/>
      <c r="N281" s="257"/>
      <c r="O281" s="257"/>
      <c r="P281" s="257"/>
      <c r="Q281" s="257"/>
      <c r="R281" s="257"/>
      <c r="S281" s="257"/>
      <c r="T281" s="257"/>
      <c r="U281" s="257"/>
      <c r="V281" s="257"/>
      <c r="W281" s="257"/>
      <c r="X281" s="257"/>
      <c r="Y281" s="257"/>
      <c r="Z281" s="257"/>
    </row>
    <row r="282" spans="1:26" ht="12.75" customHeight="1">
      <c r="A282" s="259"/>
      <c r="B282" s="257"/>
      <c r="C282" s="257"/>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row>
    <row r="283" spans="1:26" ht="12.75" customHeight="1">
      <c r="A283" s="259"/>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c r="Y283" s="257"/>
      <c r="Z283" s="257"/>
    </row>
    <row r="284" spans="1:26" ht="12.75" customHeight="1">
      <c r="A284" s="259"/>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c r="Y284" s="257"/>
      <c r="Z284" s="257"/>
    </row>
    <row r="285" spans="1:26" ht="12.75" customHeight="1">
      <c r="A285" s="259"/>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c r="Y285" s="257"/>
      <c r="Z285" s="257"/>
    </row>
    <row r="286" spans="1:26" ht="12.75" customHeight="1">
      <c r="A286" s="259"/>
      <c r="B286" s="257"/>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c r="Y286" s="257"/>
      <c r="Z286" s="257"/>
    </row>
    <row r="287" spans="1:26" ht="12.75" customHeight="1">
      <c r="A287" s="259"/>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row>
    <row r="288" spans="1:26" ht="12.75" customHeight="1">
      <c r="A288" s="259"/>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c r="Y288" s="257"/>
      <c r="Z288" s="257"/>
    </row>
    <row r="289" spans="1:26" ht="12.75" customHeight="1">
      <c r="A289" s="259"/>
      <c r="B289" s="257"/>
      <c r="C289" s="257"/>
      <c r="D289" s="257"/>
      <c r="E289" s="257"/>
      <c r="F289" s="257"/>
      <c r="G289" s="257"/>
      <c r="H289" s="257"/>
      <c r="I289" s="257"/>
      <c r="J289" s="257"/>
      <c r="K289" s="257"/>
      <c r="L289" s="257"/>
      <c r="M289" s="257"/>
      <c r="N289" s="257"/>
      <c r="O289" s="257"/>
      <c r="P289" s="257"/>
      <c r="Q289" s="257"/>
      <c r="R289" s="257"/>
      <c r="S289" s="257"/>
      <c r="T289" s="257"/>
      <c r="U289" s="257"/>
      <c r="V289" s="257"/>
      <c r="W289" s="257"/>
      <c r="X289" s="257"/>
      <c r="Y289" s="257"/>
      <c r="Z289" s="257"/>
    </row>
    <row r="290" spans="1:26" ht="12.75" customHeight="1">
      <c r="A290" s="259"/>
      <c r="B290" s="257"/>
      <c r="C290" s="257"/>
      <c r="D290" s="257"/>
      <c r="E290" s="257"/>
      <c r="F290" s="257"/>
      <c r="G290" s="257"/>
      <c r="H290" s="257"/>
      <c r="I290" s="257"/>
      <c r="J290" s="257"/>
      <c r="K290" s="257"/>
      <c r="L290" s="257"/>
      <c r="M290" s="257"/>
      <c r="N290" s="257"/>
      <c r="O290" s="257"/>
      <c r="P290" s="257"/>
      <c r="Q290" s="257"/>
      <c r="R290" s="257"/>
      <c r="S290" s="257"/>
      <c r="T290" s="257"/>
      <c r="U290" s="257"/>
      <c r="V290" s="257"/>
      <c r="W290" s="257"/>
      <c r="X290" s="257"/>
      <c r="Y290" s="257"/>
      <c r="Z290" s="257"/>
    </row>
    <row r="291" spans="1:26" ht="12.75" customHeight="1">
      <c r="A291" s="259"/>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row>
    <row r="292" spans="1:26" ht="12.75" customHeight="1">
      <c r="A292" s="259"/>
      <c r="B292" s="257"/>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row>
    <row r="293" spans="1:26" ht="12.75" customHeight="1">
      <c r="A293" s="259"/>
      <c r="B293" s="257"/>
      <c r="C293" s="257"/>
      <c r="D293" s="257"/>
      <c r="E293" s="257"/>
      <c r="F293" s="257"/>
      <c r="G293" s="257"/>
      <c r="H293" s="257"/>
      <c r="I293" s="257"/>
      <c r="J293" s="257"/>
      <c r="K293" s="257"/>
      <c r="L293" s="257"/>
      <c r="M293" s="257"/>
      <c r="N293" s="257"/>
      <c r="O293" s="257"/>
      <c r="P293" s="257"/>
      <c r="Q293" s="257"/>
      <c r="R293" s="257"/>
      <c r="S293" s="257"/>
      <c r="T293" s="257"/>
      <c r="U293" s="257"/>
      <c r="V293" s="257"/>
      <c r="W293" s="257"/>
      <c r="X293" s="257"/>
      <c r="Y293" s="257"/>
      <c r="Z293" s="257"/>
    </row>
    <row r="294" spans="1:26" ht="12.75" customHeight="1">
      <c r="A294" s="259"/>
      <c r="B294" s="257"/>
      <c r="C294" s="257"/>
      <c r="D294" s="257"/>
      <c r="E294" s="257"/>
      <c r="F294" s="257"/>
      <c r="G294" s="257"/>
      <c r="H294" s="257"/>
      <c r="I294" s="257"/>
      <c r="J294" s="257"/>
      <c r="K294" s="257"/>
      <c r="L294" s="257"/>
      <c r="M294" s="257"/>
      <c r="N294" s="257"/>
      <c r="O294" s="257"/>
      <c r="P294" s="257"/>
      <c r="Q294" s="257"/>
      <c r="R294" s="257"/>
      <c r="S294" s="257"/>
      <c r="T294" s="257"/>
      <c r="U294" s="257"/>
      <c r="V294" s="257"/>
      <c r="W294" s="257"/>
      <c r="X294" s="257"/>
      <c r="Y294" s="257"/>
      <c r="Z294" s="257"/>
    </row>
    <row r="295" spans="1:26" ht="12.75" customHeight="1">
      <c r="A295" s="259"/>
      <c r="B295" s="257"/>
      <c r="C295" s="257"/>
      <c r="D295" s="257"/>
      <c r="E295" s="257"/>
      <c r="F295" s="257"/>
      <c r="G295" s="257"/>
      <c r="H295" s="257"/>
      <c r="I295" s="257"/>
      <c r="J295" s="257"/>
      <c r="K295" s="257"/>
      <c r="L295" s="257"/>
      <c r="M295" s="257"/>
      <c r="N295" s="257"/>
      <c r="O295" s="257"/>
      <c r="P295" s="257"/>
      <c r="Q295" s="257"/>
      <c r="R295" s="257"/>
      <c r="S295" s="257"/>
      <c r="T295" s="257"/>
      <c r="U295" s="257"/>
      <c r="V295" s="257"/>
      <c r="W295" s="257"/>
      <c r="X295" s="257"/>
      <c r="Y295" s="257"/>
      <c r="Z295" s="257"/>
    </row>
    <row r="296" spans="1:26" ht="12.75" customHeight="1">
      <c r="A296" s="259"/>
      <c r="B296" s="257"/>
      <c r="C296" s="257"/>
      <c r="D296" s="257"/>
      <c r="E296" s="257"/>
      <c r="F296" s="257"/>
      <c r="G296" s="257"/>
      <c r="H296" s="257"/>
      <c r="I296" s="257"/>
      <c r="J296" s="257"/>
      <c r="K296" s="257"/>
      <c r="L296" s="257"/>
      <c r="M296" s="257"/>
      <c r="N296" s="257"/>
      <c r="O296" s="257"/>
      <c r="P296" s="257"/>
      <c r="Q296" s="257"/>
      <c r="R296" s="257"/>
      <c r="S296" s="257"/>
      <c r="T296" s="257"/>
      <c r="U296" s="257"/>
      <c r="V296" s="257"/>
      <c r="W296" s="257"/>
      <c r="X296" s="257"/>
      <c r="Y296" s="257"/>
      <c r="Z296" s="257"/>
    </row>
    <row r="297" spans="1:26" ht="12.75" customHeight="1">
      <c r="A297" s="259"/>
      <c r="B297" s="257"/>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c r="Y297" s="257"/>
      <c r="Z297" s="257"/>
    </row>
    <row r="298" spans="1:26" ht="12.75" customHeight="1">
      <c r="A298" s="259"/>
      <c r="B298" s="257"/>
      <c r="C298" s="257"/>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row>
    <row r="299" spans="1:26" ht="12.75" customHeight="1">
      <c r="A299" s="259"/>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c r="Y299" s="257"/>
      <c r="Z299" s="257"/>
    </row>
    <row r="300" spans="1:26" ht="12.75" customHeight="1">
      <c r="A300" s="259"/>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c r="Y300" s="257"/>
      <c r="Z300" s="257"/>
    </row>
    <row r="301" spans="1:26" ht="12.75" customHeight="1">
      <c r="A301" s="259"/>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row>
    <row r="302" spans="1:26" ht="12.75" customHeight="1">
      <c r="A302" s="259"/>
      <c r="B302" s="257"/>
      <c r="C302" s="257"/>
      <c r="D302" s="257"/>
      <c r="E302" s="257"/>
      <c r="F302" s="257"/>
      <c r="G302" s="257"/>
      <c r="H302" s="257"/>
      <c r="I302" s="257"/>
      <c r="J302" s="257"/>
      <c r="K302" s="257"/>
      <c r="L302" s="257"/>
      <c r="M302" s="257"/>
      <c r="N302" s="257"/>
      <c r="O302" s="257"/>
      <c r="P302" s="257"/>
      <c r="Q302" s="257"/>
      <c r="R302" s="257"/>
      <c r="S302" s="257"/>
      <c r="T302" s="257"/>
      <c r="U302" s="257"/>
      <c r="V302" s="257"/>
      <c r="W302" s="257"/>
      <c r="X302" s="257"/>
      <c r="Y302" s="257"/>
      <c r="Z302" s="257"/>
    </row>
    <row r="303" spans="1:26" ht="12.75" customHeight="1">
      <c r="A303" s="259"/>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row>
    <row r="304" spans="1:26" ht="12.75" customHeight="1">
      <c r="A304" s="259"/>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row>
    <row r="305" spans="1:26" ht="12.75" customHeight="1">
      <c r="A305" s="259"/>
      <c r="B305" s="257"/>
      <c r="C305" s="257"/>
      <c r="D305" s="257"/>
      <c r="E305" s="257"/>
      <c r="F305" s="257"/>
      <c r="G305" s="257"/>
      <c r="H305" s="257"/>
      <c r="I305" s="257"/>
      <c r="J305" s="257"/>
      <c r="K305" s="257"/>
      <c r="L305" s="257"/>
      <c r="M305" s="257"/>
      <c r="N305" s="257"/>
      <c r="O305" s="257"/>
      <c r="P305" s="257"/>
      <c r="Q305" s="257"/>
      <c r="R305" s="257"/>
      <c r="S305" s="257"/>
      <c r="T305" s="257"/>
      <c r="U305" s="257"/>
      <c r="V305" s="257"/>
      <c r="W305" s="257"/>
      <c r="X305" s="257"/>
      <c r="Y305" s="257"/>
      <c r="Z305" s="257"/>
    </row>
    <row r="306" spans="1:26" ht="12.75" customHeight="1">
      <c r="A306" s="259"/>
      <c r="B306" s="257"/>
      <c r="C306" s="257"/>
      <c r="D306" s="257"/>
      <c r="E306" s="257"/>
      <c r="F306" s="257"/>
      <c r="G306" s="257"/>
      <c r="H306" s="257"/>
      <c r="I306" s="257"/>
      <c r="J306" s="257"/>
      <c r="K306" s="257"/>
      <c r="L306" s="257"/>
      <c r="M306" s="257"/>
      <c r="N306" s="257"/>
      <c r="O306" s="257"/>
      <c r="P306" s="257"/>
      <c r="Q306" s="257"/>
      <c r="R306" s="257"/>
      <c r="S306" s="257"/>
      <c r="T306" s="257"/>
      <c r="U306" s="257"/>
      <c r="V306" s="257"/>
      <c r="W306" s="257"/>
      <c r="X306" s="257"/>
      <c r="Y306" s="257"/>
      <c r="Z306" s="257"/>
    </row>
    <row r="307" spans="1:26" ht="12.75" customHeight="1">
      <c r="A307" s="259"/>
      <c r="B307" s="257"/>
      <c r="C307" s="257"/>
      <c r="D307" s="257"/>
      <c r="E307" s="257"/>
      <c r="F307" s="257"/>
      <c r="G307" s="257"/>
      <c r="H307" s="257"/>
      <c r="I307" s="257"/>
      <c r="J307" s="257"/>
      <c r="K307" s="257"/>
      <c r="L307" s="257"/>
      <c r="M307" s="257"/>
      <c r="N307" s="257"/>
      <c r="O307" s="257"/>
      <c r="P307" s="257"/>
      <c r="Q307" s="257"/>
      <c r="R307" s="257"/>
      <c r="S307" s="257"/>
      <c r="T307" s="257"/>
      <c r="U307" s="257"/>
      <c r="V307" s="257"/>
      <c r="W307" s="257"/>
      <c r="X307" s="257"/>
      <c r="Y307" s="257"/>
      <c r="Z307" s="257"/>
    </row>
    <row r="308" spans="1:26" ht="12.75" customHeight="1">
      <c r="A308" s="259"/>
      <c r="B308" s="257"/>
      <c r="C308" s="257"/>
      <c r="D308" s="257"/>
      <c r="E308" s="257"/>
      <c r="F308" s="257"/>
      <c r="G308" s="257"/>
      <c r="H308" s="257"/>
      <c r="I308" s="257"/>
      <c r="J308" s="257"/>
      <c r="K308" s="257"/>
      <c r="L308" s="257"/>
      <c r="M308" s="257"/>
      <c r="N308" s="257"/>
      <c r="O308" s="257"/>
      <c r="P308" s="257"/>
      <c r="Q308" s="257"/>
      <c r="R308" s="257"/>
      <c r="S308" s="257"/>
      <c r="T308" s="257"/>
      <c r="U308" s="257"/>
      <c r="V308" s="257"/>
      <c r="W308" s="257"/>
      <c r="X308" s="257"/>
      <c r="Y308" s="257"/>
      <c r="Z308" s="257"/>
    </row>
    <row r="309" spans="1:26" ht="12.75" customHeight="1">
      <c r="A309" s="259"/>
      <c r="B309" s="257"/>
      <c r="C309" s="257"/>
      <c r="D309" s="257"/>
      <c r="E309" s="257"/>
      <c r="F309" s="257"/>
      <c r="G309" s="257"/>
      <c r="H309" s="257"/>
      <c r="I309" s="257"/>
      <c r="J309" s="257"/>
      <c r="K309" s="257"/>
      <c r="L309" s="257"/>
      <c r="M309" s="257"/>
      <c r="N309" s="257"/>
      <c r="O309" s="257"/>
      <c r="P309" s="257"/>
      <c r="Q309" s="257"/>
      <c r="R309" s="257"/>
      <c r="S309" s="257"/>
      <c r="T309" s="257"/>
      <c r="U309" s="257"/>
      <c r="V309" s="257"/>
      <c r="W309" s="257"/>
      <c r="X309" s="257"/>
      <c r="Y309" s="257"/>
      <c r="Z309" s="257"/>
    </row>
    <row r="310" spans="1:26" ht="12.75" customHeight="1">
      <c r="A310" s="259"/>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row>
    <row r="311" spans="1:26" ht="12.75" customHeight="1">
      <c r="A311" s="259"/>
      <c r="B311" s="257"/>
      <c r="C311" s="257"/>
      <c r="D311" s="257"/>
      <c r="E311" s="257"/>
      <c r="F311" s="257"/>
      <c r="G311" s="257"/>
      <c r="H311" s="257"/>
      <c r="I311" s="257"/>
      <c r="J311" s="257"/>
      <c r="K311" s="257"/>
      <c r="L311" s="257"/>
      <c r="M311" s="257"/>
      <c r="N311" s="257"/>
      <c r="O311" s="257"/>
      <c r="P311" s="257"/>
      <c r="Q311" s="257"/>
      <c r="R311" s="257"/>
      <c r="S311" s="257"/>
      <c r="T311" s="257"/>
      <c r="U311" s="257"/>
      <c r="V311" s="257"/>
      <c r="W311" s="257"/>
      <c r="X311" s="257"/>
      <c r="Y311" s="257"/>
      <c r="Z311" s="257"/>
    </row>
    <row r="312" spans="1:26" ht="12.75" customHeight="1">
      <c r="A312" s="259"/>
      <c r="B312" s="257"/>
      <c r="C312" s="257"/>
      <c r="D312" s="257"/>
      <c r="E312" s="257"/>
      <c r="F312" s="257"/>
      <c r="G312" s="257"/>
      <c r="H312" s="257"/>
      <c r="I312" s="257"/>
      <c r="J312" s="257"/>
      <c r="K312" s="257"/>
      <c r="L312" s="257"/>
      <c r="M312" s="257"/>
      <c r="N312" s="257"/>
      <c r="O312" s="257"/>
      <c r="P312" s="257"/>
      <c r="Q312" s="257"/>
      <c r="R312" s="257"/>
      <c r="S312" s="257"/>
      <c r="T312" s="257"/>
      <c r="U312" s="257"/>
      <c r="V312" s="257"/>
      <c r="W312" s="257"/>
      <c r="X312" s="257"/>
      <c r="Y312" s="257"/>
      <c r="Z312" s="257"/>
    </row>
    <row r="313" spans="1:26" ht="12.75" customHeight="1">
      <c r="A313" s="259"/>
      <c r="B313" s="257"/>
      <c r="C313" s="257"/>
      <c r="D313" s="257"/>
      <c r="E313" s="257"/>
      <c r="F313" s="257"/>
      <c r="G313" s="257"/>
      <c r="H313" s="257"/>
      <c r="I313" s="257"/>
      <c r="J313" s="257"/>
      <c r="K313" s="257"/>
      <c r="L313" s="257"/>
      <c r="M313" s="257"/>
      <c r="N313" s="257"/>
      <c r="O313" s="257"/>
      <c r="P313" s="257"/>
      <c r="Q313" s="257"/>
      <c r="R313" s="257"/>
      <c r="S313" s="257"/>
      <c r="T313" s="257"/>
      <c r="U313" s="257"/>
      <c r="V313" s="257"/>
      <c r="W313" s="257"/>
      <c r="X313" s="257"/>
      <c r="Y313" s="257"/>
      <c r="Z313" s="257"/>
    </row>
    <row r="314" spans="1:26" ht="12.75" customHeight="1">
      <c r="A314" s="259"/>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row>
    <row r="315" spans="1:26" ht="12.75" customHeight="1">
      <c r="A315" s="259"/>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row>
    <row r="316" spans="1:26" ht="12.75" customHeight="1">
      <c r="A316" s="259"/>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c r="Y316" s="257"/>
      <c r="Z316" s="257"/>
    </row>
    <row r="317" spans="1:26" ht="12.75" customHeight="1">
      <c r="A317" s="259"/>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row>
    <row r="318" spans="1:26" ht="12.75" customHeight="1">
      <c r="A318" s="259"/>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row>
    <row r="319" spans="1:26" ht="12.75" customHeight="1">
      <c r="A319" s="259"/>
      <c r="B319" s="257"/>
      <c r="C319" s="257"/>
      <c r="D319" s="257"/>
      <c r="E319" s="257"/>
      <c r="F319" s="257"/>
      <c r="G319" s="257"/>
      <c r="H319" s="257"/>
      <c r="I319" s="257"/>
      <c r="J319" s="257"/>
      <c r="K319" s="257"/>
      <c r="L319" s="257"/>
      <c r="M319" s="257"/>
      <c r="N319" s="257"/>
      <c r="O319" s="257"/>
      <c r="P319" s="257"/>
      <c r="Q319" s="257"/>
      <c r="R319" s="257"/>
      <c r="S319" s="257"/>
      <c r="T319" s="257"/>
      <c r="U319" s="257"/>
      <c r="V319" s="257"/>
      <c r="W319" s="257"/>
      <c r="X319" s="257"/>
      <c r="Y319" s="257"/>
      <c r="Z319" s="257"/>
    </row>
    <row r="320" spans="1:26" ht="12.75" customHeight="1">
      <c r="A320" s="259"/>
      <c r="B320" s="257"/>
      <c r="C320" s="257"/>
      <c r="D320" s="257"/>
      <c r="E320" s="257"/>
      <c r="F320" s="257"/>
      <c r="G320" s="257"/>
      <c r="H320" s="257"/>
      <c r="I320" s="257"/>
      <c r="J320" s="257"/>
      <c r="K320" s="257"/>
      <c r="L320" s="257"/>
      <c r="M320" s="257"/>
      <c r="N320" s="257"/>
      <c r="O320" s="257"/>
      <c r="P320" s="257"/>
      <c r="Q320" s="257"/>
      <c r="R320" s="257"/>
      <c r="S320" s="257"/>
      <c r="T320" s="257"/>
      <c r="U320" s="257"/>
      <c r="V320" s="257"/>
      <c r="W320" s="257"/>
      <c r="X320" s="257"/>
      <c r="Y320" s="257"/>
      <c r="Z320" s="257"/>
    </row>
    <row r="321" spans="1:26" ht="12.75" customHeight="1">
      <c r="A321" s="259"/>
      <c r="B321" s="257"/>
      <c r="C321" s="257"/>
      <c r="D321" s="257"/>
      <c r="E321" s="257"/>
      <c r="F321" s="257"/>
      <c r="G321" s="257"/>
      <c r="H321" s="257"/>
      <c r="I321" s="257"/>
      <c r="J321" s="257"/>
      <c r="K321" s="257"/>
      <c r="L321" s="257"/>
      <c r="M321" s="257"/>
      <c r="N321" s="257"/>
      <c r="O321" s="257"/>
      <c r="P321" s="257"/>
      <c r="Q321" s="257"/>
      <c r="R321" s="257"/>
      <c r="S321" s="257"/>
      <c r="T321" s="257"/>
      <c r="U321" s="257"/>
      <c r="V321" s="257"/>
      <c r="W321" s="257"/>
      <c r="X321" s="257"/>
      <c r="Y321" s="257"/>
      <c r="Z321" s="257"/>
    </row>
    <row r="322" spans="1:26" ht="12.75" customHeight="1">
      <c r="A322" s="259"/>
      <c r="B322" s="257"/>
      <c r="C322" s="257"/>
      <c r="D322" s="257"/>
      <c r="E322" s="257"/>
      <c r="F322" s="257"/>
      <c r="G322" s="257"/>
      <c r="H322" s="257"/>
      <c r="I322" s="257"/>
      <c r="J322" s="257"/>
      <c r="K322" s="257"/>
      <c r="L322" s="257"/>
      <c r="M322" s="257"/>
      <c r="N322" s="257"/>
      <c r="O322" s="257"/>
      <c r="P322" s="257"/>
      <c r="Q322" s="257"/>
      <c r="R322" s="257"/>
      <c r="S322" s="257"/>
      <c r="T322" s="257"/>
      <c r="U322" s="257"/>
      <c r="V322" s="257"/>
      <c r="W322" s="257"/>
      <c r="X322" s="257"/>
      <c r="Y322" s="257"/>
      <c r="Z322" s="257"/>
    </row>
    <row r="323" spans="1:26" ht="12.75" customHeight="1">
      <c r="A323" s="259"/>
      <c r="B323" s="257"/>
      <c r="C323" s="257"/>
      <c r="D323" s="257"/>
      <c r="E323" s="257"/>
      <c r="F323" s="257"/>
      <c r="G323" s="257"/>
      <c r="H323" s="257"/>
      <c r="I323" s="257"/>
      <c r="J323" s="257"/>
      <c r="K323" s="257"/>
      <c r="L323" s="257"/>
      <c r="M323" s="257"/>
      <c r="N323" s="257"/>
      <c r="O323" s="257"/>
      <c r="P323" s="257"/>
      <c r="Q323" s="257"/>
      <c r="R323" s="257"/>
      <c r="S323" s="257"/>
      <c r="T323" s="257"/>
      <c r="U323" s="257"/>
      <c r="V323" s="257"/>
      <c r="W323" s="257"/>
      <c r="X323" s="257"/>
      <c r="Y323" s="257"/>
      <c r="Z323" s="257"/>
    </row>
    <row r="324" spans="1:26" ht="12.75" customHeight="1">
      <c r="A324" s="259"/>
      <c r="B324" s="257"/>
      <c r="C324" s="257"/>
      <c r="D324" s="257"/>
      <c r="E324" s="257"/>
      <c r="F324" s="257"/>
      <c r="G324" s="257"/>
      <c r="H324" s="257"/>
      <c r="I324" s="257"/>
      <c r="J324" s="257"/>
      <c r="K324" s="257"/>
      <c r="L324" s="257"/>
      <c r="M324" s="257"/>
      <c r="N324" s="257"/>
      <c r="O324" s="257"/>
      <c r="P324" s="257"/>
      <c r="Q324" s="257"/>
      <c r="R324" s="257"/>
      <c r="S324" s="257"/>
      <c r="T324" s="257"/>
      <c r="U324" s="257"/>
      <c r="V324" s="257"/>
      <c r="W324" s="257"/>
      <c r="X324" s="257"/>
      <c r="Y324" s="257"/>
      <c r="Z324" s="257"/>
    </row>
    <row r="325" spans="1:26" ht="12.75" customHeight="1">
      <c r="A325" s="259"/>
      <c r="B325" s="257"/>
      <c r="C325" s="257"/>
      <c r="D325" s="257"/>
      <c r="E325" s="257"/>
      <c r="F325" s="257"/>
      <c r="G325" s="257"/>
      <c r="H325" s="257"/>
      <c r="I325" s="257"/>
      <c r="J325" s="257"/>
      <c r="K325" s="257"/>
      <c r="L325" s="257"/>
      <c r="M325" s="257"/>
      <c r="N325" s="257"/>
      <c r="O325" s="257"/>
      <c r="P325" s="257"/>
      <c r="Q325" s="257"/>
      <c r="R325" s="257"/>
      <c r="S325" s="257"/>
      <c r="T325" s="257"/>
      <c r="U325" s="257"/>
      <c r="V325" s="257"/>
      <c r="W325" s="257"/>
      <c r="X325" s="257"/>
      <c r="Y325" s="257"/>
      <c r="Z325" s="257"/>
    </row>
    <row r="326" spans="1:26" ht="12.75" customHeight="1">
      <c r="A326" s="259"/>
      <c r="B326" s="257"/>
      <c r="C326" s="257"/>
      <c r="D326" s="257"/>
      <c r="E326" s="257"/>
      <c r="F326" s="257"/>
      <c r="G326" s="257"/>
      <c r="H326" s="257"/>
      <c r="I326" s="257"/>
      <c r="J326" s="257"/>
      <c r="K326" s="257"/>
      <c r="L326" s="257"/>
      <c r="M326" s="257"/>
      <c r="N326" s="257"/>
      <c r="O326" s="257"/>
      <c r="P326" s="257"/>
      <c r="Q326" s="257"/>
      <c r="R326" s="257"/>
      <c r="S326" s="257"/>
      <c r="T326" s="257"/>
      <c r="U326" s="257"/>
      <c r="V326" s="257"/>
      <c r="W326" s="257"/>
      <c r="X326" s="257"/>
      <c r="Y326" s="257"/>
      <c r="Z326" s="257"/>
    </row>
    <row r="327" spans="1:26" ht="12.75" customHeight="1">
      <c r="A327" s="259"/>
      <c r="B327" s="257"/>
      <c r="C327" s="257"/>
      <c r="D327" s="257"/>
      <c r="E327" s="257"/>
      <c r="F327" s="257"/>
      <c r="G327" s="257"/>
      <c r="H327" s="257"/>
      <c r="I327" s="257"/>
      <c r="J327" s="257"/>
      <c r="K327" s="257"/>
      <c r="L327" s="257"/>
      <c r="M327" s="257"/>
      <c r="N327" s="257"/>
      <c r="O327" s="257"/>
      <c r="P327" s="257"/>
      <c r="Q327" s="257"/>
      <c r="R327" s="257"/>
      <c r="S327" s="257"/>
      <c r="T327" s="257"/>
      <c r="U327" s="257"/>
      <c r="V327" s="257"/>
      <c r="W327" s="257"/>
      <c r="X327" s="257"/>
      <c r="Y327" s="257"/>
      <c r="Z327" s="257"/>
    </row>
    <row r="328" spans="1:26" ht="12.75" customHeight="1">
      <c r="A328" s="259"/>
      <c r="B328" s="257"/>
      <c r="C328" s="257"/>
      <c r="D328" s="257"/>
      <c r="E328" s="257"/>
      <c r="F328" s="257"/>
      <c r="G328" s="257"/>
      <c r="H328" s="257"/>
      <c r="I328" s="257"/>
      <c r="J328" s="257"/>
      <c r="K328" s="257"/>
      <c r="L328" s="257"/>
      <c r="M328" s="257"/>
      <c r="N328" s="257"/>
      <c r="O328" s="257"/>
      <c r="P328" s="257"/>
      <c r="Q328" s="257"/>
      <c r="R328" s="257"/>
      <c r="S328" s="257"/>
      <c r="T328" s="257"/>
      <c r="U328" s="257"/>
      <c r="V328" s="257"/>
      <c r="W328" s="257"/>
      <c r="X328" s="257"/>
      <c r="Y328" s="257"/>
      <c r="Z328" s="257"/>
    </row>
    <row r="329" spans="1:26" ht="12.75" customHeight="1">
      <c r="A329" s="259"/>
      <c r="B329" s="257"/>
      <c r="C329" s="257"/>
      <c r="D329" s="257"/>
      <c r="E329" s="257"/>
      <c r="F329" s="257"/>
      <c r="G329" s="257"/>
      <c r="H329" s="257"/>
      <c r="I329" s="257"/>
      <c r="J329" s="257"/>
      <c r="K329" s="257"/>
      <c r="L329" s="257"/>
      <c r="M329" s="257"/>
      <c r="N329" s="257"/>
      <c r="O329" s="257"/>
      <c r="P329" s="257"/>
      <c r="Q329" s="257"/>
      <c r="R329" s="257"/>
      <c r="S329" s="257"/>
      <c r="T329" s="257"/>
      <c r="U329" s="257"/>
      <c r="V329" s="257"/>
      <c r="W329" s="257"/>
      <c r="X329" s="257"/>
      <c r="Y329" s="257"/>
      <c r="Z329" s="257"/>
    </row>
    <row r="330" spans="1:26" ht="12.75" customHeight="1">
      <c r="A330" s="259"/>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row>
    <row r="331" spans="1:26" ht="12.75" customHeight="1">
      <c r="A331" s="259"/>
      <c r="B331" s="257"/>
      <c r="C331" s="257"/>
      <c r="D331" s="257"/>
      <c r="E331" s="257"/>
      <c r="F331" s="257"/>
      <c r="G331" s="257"/>
      <c r="H331" s="257"/>
      <c r="I331" s="257"/>
      <c r="J331" s="257"/>
      <c r="K331" s="257"/>
      <c r="L331" s="257"/>
      <c r="M331" s="257"/>
      <c r="N331" s="257"/>
      <c r="O331" s="257"/>
      <c r="P331" s="257"/>
      <c r="Q331" s="257"/>
      <c r="R331" s="257"/>
      <c r="S331" s="257"/>
      <c r="T331" s="257"/>
      <c r="U331" s="257"/>
      <c r="V331" s="257"/>
      <c r="W331" s="257"/>
      <c r="X331" s="257"/>
      <c r="Y331" s="257"/>
      <c r="Z331" s="257"/>
    </row>
    <row r="332" spans="1:26" ht="12.75" customHeight="1">
      <c r="A332" s="259"/>
      <c r="B332" s="257"/>
      <c r="C332" s="257"/>
      <c r="D332" s="257"/>
      <c r="E332" s="257"/>
      <c r="F332" s="257"/>
      <c r="G332" s="257"/>
      <c r="H332" s="257"/>
      <c r="I332" s="257"/>
      <c r="J332" s="257"/>
      <c r="K332" s="257"/>
      <c r="L332" s="257"/>
      <c r="M332" s="257"/>
      <c r="N332" s="257"/>
      <c r="O332" s="257"/>
      <c r="P332" s="257"/>
      <c r="Q332" s="257"/>
      <c r="R332" s="257"/>
      <c r="S332" s="257"/>
      <c r="T332" s="257"/>
      <c r="U332" s="257"/>
      <c r="V332" s="257"/>
      <c r="W332" s="257"/>
      <c r="X332" s="257"/>
      <c r="Y332" s="257"/>
      <c r="Z332" s="257"/>
    </row>
    <row r="333" spans="1:26" ht="12.75" customHeight="1">
      <c r="A333" s="259"/>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c r="Y333" s="257"/>
      <c r="Z333" s="257"/>
    </row>
    <row r="334" spans="1:26" ht="12.75" customHeight="1">
      <c r="A334" s="259"/>
      <c r="B334" s="257"/>
      <c r="C334" s="257"/>
      <c r="D334" s="257"/>
      <c r="E334" s="257"/>
      <c r="F334" s="257"/>
      <c r="G334" s="257"/>
      <c r="H334" s="257"/>
      <c r="I334" s="257"/>
      <c r="J334" s="257"/>
      <c r="K334" s="257"/>
      <c r="L334" s="257"/>
      <c r="M334" s="257"/>
      <c r="N334" s="257"/>
      <c r="O334" s="257"/>
      <c r="P334" s="257"/>
      <c r="Q334" s="257"/>
      <c r="R334" s="257"/>
      <c r="S334" s="257"/>
      <c r="T334" s="257"/>
      <c r="U334" s="257"/>
      <c r="V334" s="257"/>
      <c r="W334" s="257"/>
      <c r="X334" s="257"/>
      <c r="Y334" s="257"/>
      <c r="Z334" s="257"/>
    </row>
    <row r="335" spans="1:26" ht="12.75" customHeight="1">
      <c r="A335" s="259"/>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row>
    <row r="336" spans="1:26" ht="12.75" customHeight="1">
      <c r="A336" s="259"/>
      <c r="B336" s="257"/>
      <c r="C336" s="257"/>
      <c r="D336" s="257"/>
      <c r="E336" s="257"/>
      <c r="F336" s="257"/>
      <c r="G336" s="257"/>
      <c r="H336" s="257"/>
      <c r="I336" s="257"/>
      <c r="J336" s="257"/>
      <c r="K336" s="257"/>
      <c r="L336" s="257"/>
      <c r="M336" s="257"/>
      <c r="N336" s="257"/>
      <c r="O336" s="257"/>
      <c r="P336" s="257"/>
      <c r="Q336" s="257"/>
      <c r="R336" s="257"/>
      <c r="S336" s="257"/>
      <c r="T336" s="257"/>
      <c r="U336" s="257"/>
      <c r="V336" s="257"/>
      <c r="W336" s="257"/>
      <c r="X336" s="257"/>
      <c r="Y336" s="257"/>
      <c r="Z336" s="257"/>
    </row>
    <row r="337" spans="1:26" ht="12.75" customHeight="1">
      <c r="A337" s="259"/>
      <c r="B337" s="257"/>
      <c r="C337" s="257"/>
      <c r="D337" s="257"/>
      <c r="E337" s="257"/>
      <c r="F337" s="257"/>
      <c r="G337" s="257"/>
      <c r="H337" s="257"/>
      <c r="I337" s="257"/>
      <c r="J337" s="257"/>
      <c r="K337" s="257"/>
      <c r="L337" s="257"/>
      <c r="M337" s="257"/>
      <c r="N337" s="257"/>
      <c r="O337" s="257"/>
      <c r="P337" s="257"/>
      <c r="Q337" s="257"/>
      <c r="R337" s="257"/>
      <c r="S337" s="257"/>
      <c r="T337" s="257"/>
      <c r="U337" s="257"/>
      <c r="V337" s="257"/>
      <c r="W337" s="257"/>
      <c r="X337" s="257"/>
      <c r="Y337" s="257"/>
      <c r="Z337" s="257"/>
    </row>
    <row r="338" spans="1:26" ht="12.75" customHeight="1">
      <c r="A338" s="259"/>
      <c r="B338" s="257"/>
      <c r="C338" s="257"/>
      <c r="D338" s="257"/>
      <c r="E338" s="257"/>
      <c r="F338" s="257"/>
      <c r="G338" s="257"/>
      <c r="H338" s="257"/>
      <c r="I338" s="257"/>
      <c r="J338" s="257"/>
      <c r="K338" s="257"/>
      <c r="L338" s="257"/>
      <c r="M338" s="257"/>
      <c r="N338" s="257"/>
      <c r="O338" s="257"/>
      <c r="P338" s="257"/>
      <c r="Q338" s="257"/>
      <c r="R338" s="257"/>
      <c r="S338" s="257"/>
      <c r="T338" s="257"/>
      <c r="U338" s="257"/>
      <c r="V338" s="257"/>
      <c r="W338" s="257"/>
      <c r="X338" s="257"/>
      <c r="Y338" s="257"/>
      <c r="Z338" s="257"/>
    </row>
    <row r="339" spans="1:26" ht="12.75" customHeight="1">
      <c r="A339" s="259"/>
      <c r="B339" s="257"/>
      <c r="C339" s="257"/>
      <c r="D339" s="257"/>
      <c r="E339" s="257"/>
      <c r="F339" s="257"/>
      <c r="G339" s="257"/>
      <c r="H339" s="257"/>
      <c r="I339" s="257"/>
      <c r="J339" s="257"/>
      <c r="K339" s="257"/>
      <c r="L339" s="257"/>
      <c r="M339" s="257"/>
      <c r="N339" s="257"/>
      <c r="O339" s="257"/>
      <c r="P339" s="257"/>
      <c r="Q339" s="257"/>
      <c r="R339" s="257"/>
      <c r="S339" s="257"/>
      <c r="T339" s="257"/>
      <c r="U339" s="257"/>
      <c r="V339" s="257"/>
      <c r="W339" s="257"/>
      <c r="X339" s="257"/>
      <c r="Y339" s="257"/>
      <c r="Z339" s="257"/>
    </row>
    <row r="340" spans="1:26" ht="12.75" customHeight="1">
      <c r="A340" s="259"/>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row>
    <row r="341" spans="1:26" ht="12.75" customHeight="1">
      <c r="A341" s="259"/>
      <c r="B341" s="257"/>
      <c r="C341" s="257"/>
      <c r="D341" s="257"/>
      <c r="E341" s="257"/>
      <c r="F341" s="257"/>
      <c r="G341" s="257"/>
      <c r="H341" s="257"/>
      <c r="I341" s="257"/>
      <c r="J341" s="257"/>
      <c r="K341" s="257"/>
      <c r="L341" s="257"/>
      <c r="M341" s="257"/>
      <c r="N341" s="257"/>
      <c r="O341" s="257"/>
      <c r="P341" s="257"/>
      <c r="Q341" s="257"/>
      <c r="R341" s="257"/>
      <c r="S341" s="257"/>
      <c r="T341" s="257"/>
      <c r="U341" s="257"/>
      <c r="V341" s="257"/>
      <c r="W341" s="257"/>
      <c r="X341" s="257"/>
      <c r="Y341" s="257"/>
      <c r="Z341" s="257"/>
    </row>
    <row r="342" spans="1:26" ht="12.75" customHeight="1">
      <c r="A342" s="259"/>
      <c r="B342" s="257"/>
      <c r="C342" s="257"/>
      <c r="D342" s="257"/>
      <c r="E342" s="257"/>
      <c r="F342" s="257"/>
      <c r="G342" s="257"/>
      <c r="H342" s="257"/>
      <c r="I342" s="257"/>
      <c r="J342" s="257"/>
      <c r="K342" s="257"/>
      <c r="L342" s="257"/>
      <c r="M342" s="257"/>
      <c r="N342" s="257"/>
      <c r="O342" s="257"/>
      <c r="P342" s="257"/>
      <c r="Q342" s="257"/>
      <c r="R342" s="257"/>
      <c r="S342" s="257"/>
      <c r="T342" s="257"/>
      <c r="U342" s="257"/>
      <c r="V342" s="257"/>
      <c r="W342" s="257"/>
      <c r="X342" s="257"/>
      <c r="Y342" s="257"/>
      <c r="Z342" s="257"/>
    </row>
    <row r="343" spans="1:26" ht="12.75" customHeight="1">
      <c r="A343" s="259"/>
      <c r="B343" s="257"/>
      <c r="C343" s="257"/>
      <c r="D343" s="257"/>
      <c r="E343" s="257"/>
      <c r="F343" s="257"/>
      <c r="G343" s="257"/>
      <c r="H343" s="257"/>
      <c r="I343" s="257"/>
      <c r="J343" s="257"/>
      <c r="K343" s="257"/>
      <c r="L343" s="257"/>
      <c r="M343" s="257"/>
      <c r="N343" s="257"/>
      <c r="O343" s="257"/>
      <c r="P343" s="257"/>
      <c r="Q343" s="257"/>
      <c r="R343" s="257"/>
      <c r="S343" s="257"/>
      <c r="T343" s="257"/>
      <c r="U343" s="257"/>
      <c r="V343" s="257"/>
      <c r="W343" s="257"/>
      <c r="X343" s="257"/>
      <c r="Y343" s="257"/>
      <c r="Z343" s="257"/>
    </row>
    <row r="344" spans="1:26" ht="12.75" customHeight="1">
      <c r="A344" s="259"/>
      <c r="B344" s="257"/>
      <c r="C344" s="257"/>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row>
    <row r="345" spans="1:26" ht="12.75" customHeight="1">
      <c r="A345" s="259"/>
      <c r="B345" s="257"/>
      <c r="C345" s="257"/>
      <c r="D345" s="257"/>
      <c r="E345" s="257"/>
      <c r="F345" s="257"/>
      <c r="G345" s="257"/>
      <c r="H345" s="257"/>
      <c r="I345" s="257"/>
      <c r="J345" s="257"/>
      <c r="K345" s="257"/>
      <c r="L345" s="257"/>
      <c r="M345" s="257"/>
      <c r="N345" s="257"/>
      <c r="O345" s="257"/>
      <c r="P345" s="257"/>
      <c r="Q345" s="257"/>
      <c r="R345" s="257"/>
      <c r="S345" s="257"/>
      <c r="T345" s="257"/>
      <c r="U345" s="257"/>
      <c r="V345" s="257"/>
      <c r="W345" s="257"/>
      <c r="X345" s="257"/>
      <c r="Y345" s="257"/>
      <c r="Z345" s="257"/>
    </row>
    <row r="346" spans="1:26" ht="12.75" customHeight="1">
      <c r="A346" s="259"/>
      <c r="B346" s="257"/>
      <c r="C346" s="257"/>
      <c r="D346" s="257"/>
      <c r="E346" s="257"/>
      <c r="F346" s="257"/>
      <c r="G346" s="257"/>
      <c r="H346" s="257"/>
      <c r="I346" s="257"/>
      <c r="J346" s="257"/>
      <c r="K346" s="257"/>
      <c r="L346" s="257"/>
      <c r="M346" s="257"/>
      <c r="N346" s="257"/>
      <c r="O346" s="257"/>
      <c r="P346" s="257"/>
      <c r="Q346" s="257"/>
      <c r="R346" s="257"/>
      <c r="S346" s="257"/>
      <c r="T346" s="257"/>
      <c r="U346" s="257"/>
      <c r="V346" s="257"/>
      <c r="W346" s="257"/>
      <c r="X346" s="257"/>
      <c r="Y346" s="257"/>
      <c r="Z346" s="257"/>
    </row>
    <row r="347" spans="1:26" ht="12.75" customHeight="1">
      <c r="A347" s="259"/>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row>
    <row r="348" spans="1:26" ht="12.75" customHeight="1">
      <c r="A348" s="259"/>
      <c r="B348" s="257"/>
      <c r="C348" s="257"/>
      <c r="D348" s="257"/>
      <c r="E348" s="257"/>
      <c r="F348" s="257"/>
      <c r="G348" s="257"/>
      <c r="H348" s="257"/>
      <c r="I348" s="257"/>
      <c r="J348" s="257"/>
      <c r="K348" s="257"/>
      <c r="L348" s="257"/>
      <c r="M348" s="257"/>
      <c r="N348" s="257"/>
      <c r="O348" s="257"/>
      <c r="P348" s="257"/>
      <c r="Q348" s="257"/>
      <c r="R348" s="257"/>
      <c r="S348" s="257"/>
      <c r="T348" s="257"/>
      <c r="U348" s="257"/>
      <c r="V348" s="257"/>
      <c r="W348" s="257"/>
      <c r="X348" s="257"/>
      <c r="Y348" s="257"/>
      <c r="Z348" s="257"/>
    </row>
    <row r="349" spans="1:26" ht="12.75" customHeight="1">
      <c r="A349" s="259"/>
      <c r="B349" s="257"/>
      <c r="C349" s="257"/>
      <c r="D349" s="257"/>
      <c r="E349" s="257"/>
      <c r="F349" s="257"/>
      <c r="G349" s="257"/>
      <c r="H349" s="257"/>
      <c r="I349" s="257"/>
      <c r="J349" s="257"/>
      <c r="K349" s="257"/>
      <c r="L349" s="257"/>
      <c r="M349" s="257"/>
      <c r="N349" s="257"/>
      <c r="O349" s="257"/>
      <c r="P349" s="257"/>
      <c r="Q349" s="257"/>
      <c r="R349" s="257"/>
      <c r="S349" s="257"/>
      <c r="T349" s="257"/>
      <c r="U349" s="257"/>
      <c r="V349" s="257"/>
      <c r="W349" s="257"/>
      <c r="X349" s="257"/>
      <c r="Y349" s="257"/>
      <c r="Z349" s="257"/>
    </row>
    <row r="350" spans="1:26" ht="12.75" customHeight="1">
      <c r="A350" s="259"/>
      <c r="B350" s="257"/>
      <c r="C350" s="257"/>
      <c r="D350" s="257"/>
      <c r="E350" s="257"/>
      <c r="F350" s="257"/>
      <c r="G350" s="257"/>
      <c r="H350" s="257"/>
      <c r="I350" s="257"/>
      <c r="J350" s="257"/>
      <c r="K350" s="257"/>
      <c r="L350" s="257"/>
      <c r="M350" s="257"/>
      <c r="N350" s="257"/>
      <c r="O350" s="257"/>
      <c r="P350" s="257"/>
      <c r="Q350" s="257"/>
      <c r="R350" s="257"/>
      <c r="S350" s="257"/>
      <c r="T350" s="257"/>
      <c r="U350" s="257"/>
      <c r="V350" s="257"/>
      <c r="W350" s="257"/>
      <c r="X350" s="257"/>
      <c r="Y350" s="257"/>
      <c r="Z350" s="257"/>
    </row>
    <row r="351" spans="1:26" ht="12.75" customHeight="1">
      <c r="A351" s="259"/>
      <c r="B351" s="257"/>
      <c r="C351" s="257"/>
      <c r="D351" s="257"/>
      <c r="E351" s="257"/>
      <c r="F351" s="257"/>
      <c r="G351" s="257"/>
      <c r="H351" s="257"/>
      <c r="I351" s="257"/>
      <c r="J351" s="257"/>
      <c r="K351" s="257"/>
      <c r="L351" s="257"/>
      <c r="M351" s="257"/>
      <c r="N351" s="257"/>
      <c r="O351" s="257"/>
      <c r="P351" s="257"/>
      <c r="Q351" s="257"/>
      <c r="R351" s="257"/>
      <c r="S351" s="257"/>
      <c r="T351" s="257"/>
      <c r="U351" s="257"/>
      <c r="V351" s="257"/>
      <c r="W351" s="257"/>
      <c r="X351" s="257"/>
      <c r="Y351" s="257"/>
      <c r="Z351" s="257"/>
    </row>
    <row r="352" spans="1:26" ht="12.75" customHeight="1">
      <c r="A352" s="259"/>
      <c r="B352" s="257"/>
      <c r="C352" s="257"/>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row>
    <row r="353" spans="1:26" ht="12.75" customHeight="1">
      <c r="A353" s="259"/>
      <c r="B353" s="257"/>
      <c r="C353" s="257"/>
      <c r="D353" s="257"/>
      <c r="E353" s="257"/>
      <c r="F353" s="257"/>
      <c r="G353" s="257"/>
      <c r="H353" s="257"/>
      <c r="I353" s="257"/>
      <c r="J353" s="257"/>
      <c r="K353" s="257"/>
      <c r="L353" s="257"/>
      <c r="M353" s="257"/>
      <c r="N353" s="257"/>
      <c r="O353" s="257"/>
      <c r="P353" s="257"/>
      <c r="Q353" s="257"/>
      <c r="R353" s="257"/>
      <c r="S353" s="257"/>
      <c r="T353" s="257"/>
      <c r="U353" s="257"/>
      <c r="V353" s="257"/>
      <c r="W353" s="257"/>
      <c r="X353" s="257"/>
      <c r="Y353" s="257"/>
      <c r="Z353" s="257"/>
    </row>
    <row r="354" spans="1:26" ht="12.75" customHeight="1">
      <c r="A354" s="259"/>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c r="Y354" s="257"/>
      <c r="Z354" s="257"/>
    </row>
    <row r="355" spans="1:26" ht="12.75" customHeight="1">
      <c r="A355" s="259"/>
      <c r="B355" s="257"/>
      <c r="C355" s="257"/>
      <c r="D355" s="257"/>
      <c r="E355" s="257"/>
      <c r="F355" s="257"/>
      <c r="G355" s="257"/>
      <c r="H355" s="257"/>
      <c r="I355" s="257"/>
      <c r="J355" s="257"/>
      <c r="K355" s="257"/>
      <c r="L355" s="257"/>
      <c r="M355" s="257"/>
      <c r="N355" s="257"/>
      <c r="O355" s="257"/>
      <c r="P355" s="257"/>
      <c r="Q355" s="257"/>
      <c r="R355" s="257"/>
      <c r="S355" s="257"/>
      <c r="T355" s="257"/>
      <c r="U355" s="257"/>
      <c r="V355" s="257"/>
      <c r="W355" s="257"/>
      <c r="X355" s="257"/>
      <c r="Y355" s="257"/>
      <c r="Z355" s="257"/>
    </row>
    <row r="356" spans="1:26" ht="12.75" customHeight="1">
      <c r="A356" s="259"/>
      <c r="B356" s="257"/>
      <c r="C356" s="257"/>
      <c r="D356" s="257"/>
      <c r="E356" s="257"/>
      <c r="F356" s="257"/>
      <c r="G356" s="257"/>
      <c r="H356" s="257"/>
      <c r="I356" s="257"/>
      <c r="J356" s="257"/>
      <c r="K356" s="257"/>
      <c r="L356" s="257"/>
      <c r="M356" s="257"/>
      <c r="N356" s="257"/>
      <c r="O356" s="257"/>
      <c r="P356" s="257"/>
      <c r="Q356" s="257"/>
      <c r="R356" s="257"/>
      <c r="S356" s="257"/>
      <c r="T356" s="257"/>
      <c r="U356" s="257"/>
      <c r="V356" s="257"/>
      <c r="W356" s="257"/>
      <c r="X356" s="257"/>
      <c r="Y356" s="257"/>
      <c r="Z356" s="257"/>
    </row>
    <row r="357" spans="1:26" ht="12.75" customHeight="1">
      <c r="A357" s="259"/>
      <c r="B357" s="257"/>
      <c r="C357" s="257"/>
      <c r="D357" s="257"/>
      <c r="E357" s="257"/>
      <c r="F357" s="257"/>
      <c r="G357" s="257"/>
      <c r="H357" s="257"/>
      <c r="I357" s="257"/>
      <c r="J357" s="257"/>
      <c r="K357" s="257"/>
      <c r="L357" s="257"/>
      <c r="M357" s="257"/>
      <c r="N357" s="257"/>
      <c r="O357" s="257"/>
      <c r="P357" s="257"/>
      <c r="Q357" s="257"/>
      <c r="R357" s="257"/>
      <c r="S357" s="257"/>
      <c r="T357" s="257"/>
      <c r="U357" s="257"/>
      <c r="V357" s="257"/>
      <c r="W357" s="257"/>
      <c r="X357" s="257"/>
      <c r="Y357" s="257"/>
      <c r="Z357" s="257"/>
    </row>
    <row r="358" spans="1:26" ht="12.75" customHeight="1">
      <c r="A358" s="259"/>
      <c r="B358" s="257"/>
      <c r="C358" s="257"/>
      <c r="D358" s="257"/>
      <c r="E358" s="257"/>
      <c r="F358" s="257"/>
      <c r="G358" s="257"/>
      <c r="H358" s="257"/>
      <c r="I358" s="257"/>
      <c r="J358" s="257"/>
      <c r="K358" s="257"/>
      <c r="L358" s="257"/>
      <c r="M358" s="257"/>
      <c r="N358" s="257"/>
      <c r="O358" s="257"/>
      <c r="P358" s="257"/>
      <c r="Q358" s="257"/>
      <c r="R358" s="257"/>
      <c r="S358" s="257"/>
      <c r="T358" s="257"/>
      <c r="U358" s="257"/>
      <c r="V358" s="257"/>
      <c r="W358" s="257"/>
      <c r="X358" s="257"/>
      <c r="Y358" s="257"/>
      <c r="Z358" s="257"/>
    </row>
    <row r="359" spans="1:26" ht="12.75" customHeight="1">
      <c r="A359" s="259"/>
      <c r="B359" s="257"/>
      <c r="C359" s="257"/>
      <c r="D359" s="257"/>
      <c r="E359" s="257"/>
      <c r="F359" s="257"/>
      <c r="G359" s="257"/>
      <c r="H359" s="257"/>
      <c r="I359" s="257"/>
      <c r="J359" s="257"/>
      <c r="K359" s="257"/>
      <c r="L359" s="257"/>
      <c r="M359" s="257"/>
      <c r="N359" s="257"/>
      <c r="O359" s="257"/>
      <c r="P359" s="257"/>
      <c r="Q359" s="257"/>
      <c r="R359" s="257"/>
      <c r="S359" s="257"/>
      <c r="T359" s="257"/>
      <c r="U359" s="257"/>
      <c r="V359" s="257"/>
      <c r="W359" s="257"/>
      <c r="X359" s="257"/>
      <c r="Y359" s="257"/>
      <c r="Z359" s="257"/>
    </row>
    <row r="360" spans="1:26" ht="12.75" customHeight="1">
      <c r="A360" s="259"/>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row>
    <row r="361" spans="1:26" ht="12.75" customHeight="1">
      <c r="A361" s="259"/>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c r="Y361" s="257"/>
      <c r="Z361" s="257"/>
    </row>
    <row r="362" spans="1:26" ht="12.75" customHeight="1">
      <c r="A362" s="259"/>
      <c r="B362" s="257"/>
      <c r="C362" s="257"/>
      <c r="D362" s="257"/>
      <c r="E362" s="257"/>
      <c r="F362" s="257"/>
      <c r="G362" s="257"/>
      <c r="H362" s="257"/>
      <c r="I362" s="257"/>
      <c r="J362" s="257"/>
      <c r="K362" s="257"/>
      <c r="L362" s="257"/>
      <c r="M362" s="257"/>
      <c r="N362" s="257"/>
      <c r="O362" s="257"/>
      <c r="P362" s="257"/>
      <c r="Q362" s="257"/>
      <c r="R362" s="257"/>
      <c r="S362" s="257"/>
      <c r="T362" s="257"/>
      <c r="U362" s="257"/>
      <c r="V362" s="257"/>
      <c r="W362" s="257"/>
      <c r="X362" s="257"/>
      <c r="Y362" s="257"/>
      <c r="Z362" s="257"/>
    </row>
    <row r="363" spans="1:26" ht="12.75" customHeight="1">
      <c r="A363" s="259"/>
      <c r="B363" s="257"/>
      <c r="C363" s="257"/>
      <c r="D363" s="257"/>
      <c r="E363" s="257"/>
      <c r="F363" s="257"/>
      <c r="G363" s="257"/>
      <c r="H363" s="257"/>
      <c r="I363" s="257"/>
      <c r="J363" s="257"/>
      <c r="K363" s="257"/>
      <c r="L363" s="257"/>
      <c r="M363" s="257"/>
      <c r="N363" s="257"/>
      <c r="O363" s="257"/>
      <c r="P363" s="257"/>
      <c r="Q363" s="257"/>
      <c r="R363" s="257"/>
      <c r="S363" s="257"/>
      <c r="T363" s="257"/>
      <c r="U363" s="257"/>
      <c r="V363" s="257"/>
      <c r="W363" s="257"/>
      <c r="X363" s="257"/>
      <c r="Y363" s="257"/>
      <c r="Z363" s="257"/>
    </row>
    <row r="364" spans="1:26" ht="12.75" customHeight="1">
      <c r="A364" s="259"/>
      <c r="B364" s="257"/>
      <c r="C364" s="257"/>
      <c r="D364" s="257"/>
      <c r="E364" s="257"/>
      <c r="F364" s="257"/>
      <c r="G364" s="257"/>
      <c r="H364" s="257"/>
      <c r="I364" s="257"/>
      <c r="J364" s="257"/>
      <c r="K364" s="257"/>
      <c r="L364" s="257"/>
      <c r="M364" s="257"/>
      <c r="N364" s="257"/>
      <c r="O364" s="257"/>
      <c r="P364" s="257"/>
      <c r="Q364" s="257"/>
      <c r="R364" s="257"/>
      <c r="S364" s="257"/>
      <c r="T364" s="257"/>
      <c r="U364" s="257"/>
      <c r="V364" s="257"/>
      <c r="W364" s="257"/>
      <c r="X364" s="257"/>
      <c r="Y364" s="257"/>
      <c r="Z364" s="257"/>
    </row>
    <row r="365" spans="1:26" ht="12.75" customHeight="1">
      <c r="A365" s="259"/>
      <c r="B365" s="257"/>
      <c r="C365" s="257"/>
      <c r="D365" s="257"/>
      <c r="E365" s="257"/>
      <c r="F365" s="257"/>
      <c r="G365" s="257"/>
      <c r="H365" s="257"/>
      <c r="I365" s="257"/>
      <c r="J365" s="257"/>
      <c r="K365" s="257"/>
      <c r="L365" s="257"/>
      <c r="M365" s="257"/>
      <c r="N365" s="257"/>
      <c r="O365" s="257"/>
      <c r="P365" s="257"/>
      <c r="Q365" s="257"/>
      <c r="R365" s="257"/>
      <c r="S365" s="257"/>
      <c r="T365" s="257"/>
      <c r="U365" s="257"/>
      <c r="V365" s="257"/>
      <c r="W365" s="257"/>
      <c r="X365" s="257"/>
      <c r="Y365" s="257"/>
      <c r="Z365" s="257"/>
    </row>
    <row r="366" spans="1:26" ht="12.75" customHeight="1">
      <c r="A366" s="259"/>
      <c r="B366" s="257"/>
      <c r="C366" s="257"/>
      <c r="D366" s="257"/>
      <c r="E366" s="257"/>
      <c r="F366" s="257"/>
      <c r="G366" s="257"/>
      <c r="H366" s="257"/>
      <c r="I366" s="257"/>
      <c r="J366" s="257"/>
      <c r="K366" s="257"/>
      <c r="L366" s="257"/>
      <c r="M366" s="257"/>
      <c r="N366" s="257"/>
      <c r="O366" s="257"/>
      <c r="P366" s="257"/>
      <c r="Q366" s="257"/>
      <c r="R366" s="257"/>
      <c r="S366" s="257"/>
      <c r="T366" s="257"/>
      <c r="U366" s="257"/>
      <c r="V366" s="257"/>
      <c r="W366" s="257"/>
      <c r="X366" s="257"/>
      <c r="Y366" s="257"/>
      <c r="Z366" s="257"/>
    </row>
    <row r="367" spans="1:26" ht="12.75" customHeight="1">
      <c r="A367" s="259"/>
      <c r="B367" s="257"/>
      <c r="C367" s="257"/>
      <c r="D367" s="257"/>
      <c r="E367" s="257"/>
      <c r="F367" s="257"/>
      <c r="G367" s="257"/>
      <c r="H367" s="257"/>
      <c r="I367" s="257"/>
      <c r="J367" s="257"/>
      <c r="K367" s="257"/>
      <c r="L367" s="257"/>
      <c r="M367" s="257"/>
      <c r="N367" s="257"/>
      <c r="O367" s="257"/>
      <c r="P367" s="257"/>
      <c r="Q367" s="257"/>
      <c r="R367" s="257"/>
      <c r="S367" s="257"/>
      <c r="T367" s="257"/>
      <c r="U367" s="257"/>
      <c r="V367" s="257"/>
      <c r="W367" s="257"/>
      <c r="X367" s="257"/>
      <c r="Y367" s="257"/>
      <c r="Z367" s="257"/>
    </row>
    <row r="368" spans="1:26" ht="12.75" customHeight="1">
      <c r="A368" s="259"/>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7"/>
      <c r="Z368" s="257"/>
    </row>
    <row r="369" spans="1:26" ht="12.75" customHeight="1">
      <c r="A369" s="259"/>
      <c r="B369" s="257"/>
      <c r="C369" s="257"/>
      <c r="D369" s="257"/>
      <c r="E369" s="257"/>
      <c r="F369" s="257"/>
      <c r="G369" s="257"/>
      <c r="H369" s="257"/>
      <c r="I369" s="257"/>
      <c r="J369" s="257"/>
      <c r="K369" s="257"/>
      <c r="L369" s="257"/>
      <c r="M369" s="257"/>
      <c r="N369" s="257"/>
      <c r="O369" s="257"/>
      <c r="P369" s="257"/>
      <c r="Q369" s="257"/>
      <c r="R369" s="257"/>
      <c r="S369" s="257"/>
      <c r="T369" s="257"/>
      <c r="U369" s="257"/>
      <c r="V369" s="257"/>
      <c r="W369" s="257"/>
      <c r="X369" s="257"/>
      <c r="Y369" s="257"/>
      <c r="Z369" s="257"/>
    </row>
    <row r="370" spans="1:26" ht="12.75" customHeight="1">
      <c r="A370" s="259"/>
      <c r="B370" s="257"/>
      <c r="C370" s="257"/>
      <c r="D370" s="257"/>
      <c r="E370" s="257"/>
      <c r="F370" s="257"/>
      <c r="G370" s="257"/>
      <c r="H370" s="257"/>
      <c r="I370" s="257"/>
      <c r="J370" s="257"/>
      <c r="K370" s="257"/>
      <c r="L370" s="257"/>
      <c r="M370" s="257"/>
      <c r="N370" s="257"/>
      <c r="O370" s="257"/>
      <c r="P370" s="257"/>
      <c r="Q370" s="257"/>
      <c r="R370" s="257"/>
      <c r="S370" s="257"/>
      <c r="T370" s="257"/>
      <c r="U370" s="257"/>
      <c r="V370" s="257"/>
      <c r="W370" s="257"/>
      <c r="X370" s="257"/>
      <c r="Y370" s="257"/>
      <c r="Z370" s="257"/>
    </row>
    <row r="371" spans="1:26" ht="12.75" customHeight="1">
      <c r="A371" s="259"/>
      <c r="B371" s="257"/>
      <c r="C371" s="257"/>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7"/>
      <c r="Z371" s="257"/>
    </row>
    <row r="372" spans="1:26" ht="12.75" customHeight="1">
      <c r="A372" s="259"/>
      <c r="B372" s="257"/>
      <c r="C372" s="257"/>
      <c r="D372" s="257"/>
      <c r="E372" s="257"/>
      <c r="F372" s="257"/>
      <c r="G372" s="257"/>
      <c r="H372" s="257"/>
      <c r="I372" s="257"/>
      <c r="J372" s="257"/>
      <c r="K372" s="257"/>
      <c r="L372" s="257"/>
      <c r="M372" s="257"/>
      <c r="N372" s="257"/>
      <c r="O372" s="257"/>
      <c r="P372" s="257"/>
      <c r="Q372" s="257"/>
      <c r="R372" s="257"/>
      <c r="S372" s="257"/>
      <c r="T372" s="257"/>
      <c r="U372" s="257"/>
      <c r="V372" s="257"/>
      <c r="W372" s="257"/>
      <c r="X372" s="257"/>
      <c r="Y372" s="257"/>
      <c r="Z372" s="257"/>
    </row>
    <row r="373" spans="1:26" ht="12.75" customHeight="1">
      <c r="A373" s="259"/>
      <c r="B373" s="257"/>
      <c r="C373" s="257"/>
      <c r="D373" s="257"/>
      <c r="E373" s="257"/>
      <c r="F373" s="257"/>
      <c r="G373" s="257"/>
      <c r="H373" s="257"/>
      <c r="I373" s="257"/>
      <c r="J373" s="257"/>
      <c r="K373" s="257"/>
      <c r="L373" s="257"/>
      <c r="M373" s="257"/>
      <c r="N373" s="257"/>
      <c r="O373" s="257"/>
      <c r="P373" s="257"/>
      <c r="Q373" s="257"/>
      <c r="R373" s="257"/>
      <c r="S373" s="257"/>
      <c r="T373" s="257"/>
      <c r="U373" s="257"/>
      <c r="V373" s="257"/>
      <c r="W373" s="257"/>
      <c r="X373" s="257"/>
      <c r="Y373" s="257"/>
      <c r="Z373" s="257"/>
    </row>
    <row r="374" spans="1:26" ht="12.75" customHeight="1">
      <c r="A374" s="259"/>
      <c r="B374" s="257"/>
      <c r="C374" s="257"/>
      <c r="D374" s="257"/>
      <c r="E374" s="257"/>
      <c r="F374" s="257"/>
      <c r="G374" s="257"/>
      <c r="H374" s="257"/>
      <c r="I374" s="257"/>
      <c r="J374" s="257"/>
      <c r="K374" s="257"/>
      <c r="L374" s="257"/>
      <c r="M374" s="257"/>
      <c r="N374" s="257"/>
      <c r="O374" s="257"/>
      <c r="P374" s="257"/>
      <c r="Q374" s="257"/>
      <c r="R374" s="257"/>
      <c r="S374" s="257"/>
      <c r="T374" s="257"/>
      <c r="U374" s="257"/>
      <c r="V374" s="257"/>
      <c r="W374" s="257"/>
      <c r="X374" s="257"/>
      <c r="Y374" s="257"/>
      <c r="Z374" s="257"/>
    </row>
    <row r="375" spans="1:26" ht="12.75" customHeight="1">
      <c r="A375" s="259"/>
      <c r="B375" s="257"/>
      <c r="C375" s="257"/>
      <c r="D375" s="257"/>
      <c r="E375" s="257"/>
      <c r="F375" s="257"/>
      <c r="G375" s="257"/>
      <c r="H375" s="257"/>
      <c r="I375" s="257"/>
      <c r="J375" s="257"/>
      <c r="K375" s="257"/>
      <c r="L375" s="257"/>
      <c r="M375" s="257"/>
      <c r="N375" s="257"/>
      <c r="O375" s="257"/>
      <c r="P375" s="257"/>
      <c r="Q375" s="257"/>
      <c r="R375" s="257"/>
      <c r="S375" s="257"/>
      <c r="T375" s="257"/>
      <c r="U375" s="257"/>
      <c r="V375" s="257"/>
      <c r="W375" s="257"/>
      <c r="X375" s="257"/>
      <c r="Y375" s="257"/>
      <c r="Z375" s="257"/>
    </row>
    <row r="376" spans="1:26" ht="12.75" customHeight="1">
      <c r="A376" s="259"/>
      <c r="B376" s="257"/>
      <c r="C376" s="257"/>
      <c r="D376" s="257"/>
      <c r="E376" s="257"/>
      <c r="F376" s="257"/>
      <c r="G376" s="257"/>
      <c r="H376" s="257"/>
      <c r="I376" s="257"/>
      <c r="J376" s="257"/>
      <c r="K376" s="257"/>
      <c r="L376" s="257"/>
      <c r="M376" s="257"/>
      <c r="N376" s="257"/>
      <c r="O376" s="257"/>
      <c r="P376" s="257"/>
      <c r="Q376" s="257"/>
      <c r="R376" s="257"/>
      <c r="S376" s="257"/>
      <c r="T376" s="257"/>
      <c r="U376" s="257"/>
      <c r="V376" s="257"/>
      <c r="W376" s="257"/>
      <c r="X376" s="257"/>
      <c r="Y376" s="257"/>
      <c r="Z376" s="257"/>
    </row>
    <row r="377" spans="1:26" ht="12.75" customHeight="1">
      <c r="A377" s="259"/>
      <c r="B377" s="257"/>
      <c r="C377" s="257"/>
      <c r="D377" s="257"/>
      <c r="E377" s="257"/>
      <c r="F377" s="257"/>
      <c r="G377" s="257"/>
      <c r="H377" s="257"/>
      <c r="I377" s="257"/>
      <c r="J377" s="257"/>
      <c r="K377" s="257"/>
      <c r="L377" s="257"/>
      <c r="M377" s="257"/>
      <c r="N377" s="257"/>
      <c r="O377" s="257"/>
      <c r="P377" s="257"/>
      <c r="Q377" s="257"/>
      <c r="R377" s="257"/>
      <c r="S377" s="257"/>
      <c r="T377" s="257"/>
      <c r="U377" s="257"/>
      <c r="V377" s="257"/>
      <c r="W377" s="257"/>
      <c r="X377" s="257"/>
      <c r="Y377" s="257"/>
      <c r="Z377" s="257"/>
    </row>
    <row r="378" spans="1:26" ht="12.75" customHeight="1">
      <c r="A378" s="259"/>
      <c r="B378" s="257"/>
      <c r="C378" s="257"/>
      <c r="D378" s="257"/>
      <c r="E378" s="257"/>
      <c r="F378" s="257"/>
      <c r="G378" s="257"/>
      <c r="H378" s="257"/>
      <c r="I378" s="257"/>
      <c r="J378" s="257"/>
      <c r="K378" s="257"/>
      <c r="L378" s="257"/>
      <c r="M378" s="257"/>
      <c r="N378" s="257"/>
      <c r="O378" s="257"/>
      <c r="P378" s="257"/>
      <c r="Q378" s="257"/>
      <c r="R378" s="257"/>
      <c r="S378" s="257"/>
      <c r="T378" s="257"/>
      <c r="U378" s="257"/>
      <c r="V378" s="257"/>
      <c r="W378" s="257"/>
      <c r="X378" s="257"/>
      <c r="Y378" s="257"/>
      <c r="Z378" s="257"/>
    </row>
    <row r="379" spans="1:26" ht="12.75" customHeight="1">
      <c r="A379" s="259"/>
      <c r="B379" s="257"/>
      <c r="C379" s="257"/>
      <c r="D379" s="257"/>
      <c r="E379" s="257"/>
      <c r="F379" s="257"/>
      <c r="G379" s="257"/>
      <c r="H379" s="257"/>
      <c r="I379" s="257"/>
      <c r="J379" s="257"/>
      <c r="K379" s="257"/>
      <c r="L379" s="257"/>
      <c r="M379" s="257"/>
      <c r="N379" s="257"/>
      <c r="O379" s="257"/>
      <c r="P379" s="257"/>
      <c r="Q379" s="257"/>
      <c r="R379" s="257"/>
      <c r="S379" s="257"/>
      <c r="T379" s="257"/>
      <c r="U379" s="257"/>
      <c r="V379" s="257"/>
      <c r="W379" s="257"/>
      <c r="X379" s="257"/>
      <c r="Y379" s="257"/>
      <c r="Z379" s="257"/>
    </row>
    <row r="380" spans="1:26" ht="12.75" customHeight="1">
      <c r="A380" s="259"/>
      <c r="B380" s="257"/>
      <c r="C380" s="257"/>
      <c r="D380" s="257"/>
      <c r="E380" s="257"/>
      <c r="F380" s="257"/>
      <c r="G380" s="257"/>
      <c r="H380" s="257"/>
      <c r="I380" s="257"/>
      <c r="J380" s="257"/>
      <c r="K380" s="257"/>
      <c r="L380" s="257"/>
      <c r="M380" s="257"/>
      <c r="N380" s="257"/>
      <c r="O380" s="257"/>
      <c r="P380" s="257"/>
      <c r="Q380" s="257"/>
      <c r="R380" s="257"/>
      <c r="S380" s="257"/>
      <c r="T380" s="257"/>
      <c r="U380" s="257"/>
      <c r="V380" s="257"/>
      <c r="W380" s="257"/>
      <c r="X380" s="257"/>
      <c r="Y380" s="257"/>
      <c r="Z380" s="257"/>
    </row>
    <row r="381" spans="1:26" ht="12.75" customHeight="1">
      <c r="A381" s="259"/>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row>
    <row r="382" spans="1:26" ht="12.75" customHeight="1">
      <c r="A382" s="259"/>
      <c r="B382" s="257"/>
      <c r="C382" s="257"/>
      <c r="D382" s="257"/>
      <c r="E382" s="257"/>
      <c r="F382" s="257"/>
      <c r="G382" s="257"/>
      <c r="H382" s="257"/>
      <c r="I382" s="257"/>
      <c r="J382" s="257"/>
      <c r="K382" s="257"/>
      <c r="L382" s="257"/>
      <c r="M382" s="257"/>
      <c r="N382" s="257"/>
      <c r="O382" s="257"/>
      <c r="P382" s="257"/>
      <c r="Q382" s="257"/>
      <c r="R382" s="257"/>
      <c r="S382" s="257"/>
      <c r="T382" s="257"/>
      <c r="U382" s="257"/>
      <c r="V382" s="257"/>
      <c r="W382" s="257"/>
      <c r="X382" s="257"/>
      <c r="Y382" s="257"/>
      <c r="Z382" s="257"/>
    </row>
    <row r="383" spans="1:26" ht="12.75" customHeight="1">
      <c r="A383" s="259"/>
      <c r="B383" s="257"/>
      <c r="C383" s="257"/>
      <c r="D383" s="257"/>
      <c r="E383" s="257"/>
      <c r="F383" s="257"/>
      <c r="G383" s="257"/>
      <c r="H383" s="257"/>
      <c r="I383" s="257"/>
      <c r="J383" s="257"/>
      <c r="K383" s="257"/>
      <c r="L383" s="257"/>
      <c r="M383" s="257"/>
      <c r="N383" s="257"/>
      <c r="O383" s="257"/>
      <c r="P383" s="257"/>
      <c r="Q383" s="257"/>
      <c r="R383" s="257"/>
      <c r="S383" s="257"/>
      <c r="T383" s="257"/>
      <c r="U383" s="257"/>
      <c r="V383" s="257"/>
      <c r="W383" s="257"/>
      <c r="X383" s="257"/>
      <c r="Y383" s="257"/>
      <c r="Z383" s="257"/>
    </row>
    <row r="384" spans="1:26" ht="12.75" customHeight="1">
      <c r="A384" s="259"/>
      <c r="B384" s="257"/>
      <c r="C384" s="257"/>
      <c r="D384" s="257"/>
      <c r="E384" s="257"/>
      <c r="F384" s="257"/>
      <c r="G384" s="257"/>
      <c r="H384" s="257"/>
      <c r="I384" s="257"/>
      <c r="J384" s="257"/>
      <c r="K384" s="257"/>
      <c r="L384" s="257"/>
      <c r="M384" s="257"/>
      <c r="N384" s="257"/>
      <c r="O384" s="257"/>
      <c r="P384" s="257"/>
      <c r="Q384" s="257"/>
      <c r="R384" s="257"/>
      <c r="S384" s="257"/>
      <c r="T384" s="257"/>
      <c r="U384" s="257"/>
      <c r="V384" s="257"/>
      <c r="W384" s="257"/>
      <c r="X384" s="257"/>
      <c r="Y384" s="257"/>
      <c r="Z384" s="257"/>
    </row>
    <row r="385" spans="1:26" ht="12.75" customHeight="1">
      <c r="A385" s="259"/>
      <c r="B385" s="257"/>
      <c r="C385" s="257"/>
      <c r="D385" s="257"/>
      <c r="E385" s="257"/>
      <c r="F385" s="257"/>
      <c r="G385" s="257"/>
      <c r="H385" s="257"/>
      <c r="I385" s="257"/>
      <c r="J385" s="257"/>
      <c r="K385" s="257"/>
      <c r="L385" s="257"/>
      <c r="M385" s="257"/>
      <c r="N385" s="257"/>
      <c r="O385" s="257"/>
      <c r="P385" s="257"/>
      <c r="Q385" s="257"/>
      <c r="R385" s="257"/>
      <c r="S385" s="257"/>
      <c r="T385" s="257"/>
      <c r="U385" s="257"/>
      <c r="V385" s="257"/>
      <c r="W385" s="257"/>
      <c r="X385" s="257"/>
      <c r="Y385" s="257"/>
      <c r="Z385" s="257"/>
    </row>
    <row r="386" spans="1:26" ht="12.75" customHeight="1">
      <c r="A386" s="259"/>
      <c r="B386" s="257"/>
      <c r="C386" s="257"/>
      <c r="D386" s="257"/>
      <c r="E386" s="257"/>
      <c r="F386" s="257"/>
      <c r="G386" s="257"/>
      <c r="H386" s="257"/>
      <c r="I386" s="257"/>
      <c r="J386" s="257"/>
      <c r="K386" s="257"/>
      <c r="L386" s="257"/>
      <c r="M386" s="257"/>
      <c r="N386" s="257"/>
      <c r="O386" s="257"/>
      <c r="P386" s="257"/>
      <c r="Q386" s="257"/>
      <c r="R386" s="257"/>
      <c r="S386" s="257"/>
      <c r="T386" s="257"/>
      <c r="U386" s="257"/>
      <c r="V386" s="257"/>
      <c r="W386" s="257"/>
      <c r="X386" s="257"/>
      <c r="Y386" s="257"/>
      <c r="Z386" s="257"/>
    </row>
    <row r="387" spans="1:26" ht="12.75" customHeight="1">
      <c r="A387" s="259"/>
      <c r="B387" s="257"/>
      <c r="C387" s="257"/>
      <c r="D387" s="257"/>
      <c r="E387" s="257"/>
      <c r="F387" s="257"/>
      <c r="G387" s="257"/>
      <c r="H387" s="257"/>
      <c r="I387" s="257"/>
      <c r="J387" s="257"/>
      <c r="K387" s="257"/>
      <c r="L387" s="257"/>
      <c r="M387" s="257"/>
      <c r="N387" s="257"/>
      <c r="O387" s="257"/>
      <c r="P387" s="257"/>
      <c r="Q387" s="257"/>
      <c r="R387" s="257"/>
      <c r="S387" s="257"/>
      <c r="T387" s="257"/>
      <c r="U387" s="257"/>
      <c r="V387" s="257"/>
      <c r="W387" s="257"/>
      <c r="X387" s="257"/>
      <c r="Y387" s="257"/>
      <c r="Z387" s="257"/>
    </row>
    <row r="388" spans="1:26" ht="12.75" customHeight="1">
      <c r="A388" s="259"/>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row>
    <row r="389" spans="1:26" ht="12.75" customHeight="1">
      <c r="A389" s="259"/>
      <c r="B389" s="257"/>
      <c r="C389" s="257"/>
      <c r="D389" s="257"/>
      <c r="E389" s="257"/>
      <c r="F389" s="257"/>
      <c r="G389" s="257"/>
      <c r="H389" s="257"/>
      <c r="I389" s="257"/>
      <c r="J389" s="257"/>
      <c r="K389" s="257"/>
      <c r="L389" s="257"/>
      <c r="M389" s="257"/>
      <c r="N389" s="257"/>
      <c r="O389" s="257"/>
      <c r="P389" s="257"/>
      <c r="Q389" s="257"/>
      <c r="R389" s="257"/>
      <c r="S389" s="257"/>
      <c r="T389" s="257"/>
      <c r="U389" s="257"/>
      <c r="V389" s="257"/>
      <c r="W389" s="257"/>
      <c r="X389" s="257"/>
      <c r="Y389" s="257"/>
      <c r="Z389" s="257"/>
    </row>
    <row r="390" spans="1:26" ht="12.75" customHeight="1">
      <c r="A390" s="259"/>
      <c r="B390" s="257"/>
      <c r="C390" s="257"/>
      <c r="D390" s="257"/>
      <c r="E390" s="257"/>
      <c r="F390" s="257"/>
      <c r="G390" s="257"/>
      <c r="H390" s="257"/>
      <c r="I390" s="257"/>
      <c r="J390" s="257"/>
      <c r="K390" s="257"/>
      <c r="L390" s="257"/>
      <c r="M390" s="257"/>
      <c r="N390" s="257"/>
      <c r="O390" s="257"/>
      <c r="P390" s="257"/>
      <c r="Q390" s="257"/>
      <c r="R390" s="257"/>
      <c r="S390" s="257"/>
      <c r="T390" s="257"/>
      <c r="U390" s="257"/>
      <c r="V390" s="257"/>
      <c r="W390" s="257"/>
      <c r="X390" s="257"/>
      <c r="Y390" s="257"/>
      <c r="Z390" s="257"/>
    </row>
    <row r="391" spans="1:26" ht="12.75" customHeight="1">
      <c r="A391" s="259"/>
      <c r="B391" s="257"/>
      <c r="C391" s="257"/>
      <c r="D391" s="257"/>
      <c r="E391" s="257"/>
      <c r="F391" s="257"/>
      <c r="G391" s="257"/>
      <c r="H391" s="257"/>
      <c r="I391" s="257"/>
      <c r="J391" s="257"/>
      <c r="K391" s="257"/>
      <c r="L391" s="257"/>
      <c r="M391" s="257"/>
      <c r="N391" s="257"/>
      <c r="O391" s="257"/>
      <c r="P391" s="257"/>
      <c r="Q391" s="257"/>
      <c r="R391" s="257"/>
      <c r="S391" s="257"/>
      <c r="T391" s="257"/>
      <c r="U391" s="257"/>
      <c r="V391" s="257"/>
      <c r="W391" s="257"/>
      <c r="X391" s="257"/>
      <c r="Y391" s="257"/>
      <c r="Z391" s="257"/>
    </row>
    <row r="392" spans="1:26" ht="12.75" customHeight="1">
      <c r="A392" s="259"/>
      <c r="B392" s="257"/>
      <c r="C392" s="257"/>
      <c r="D392" s="257"/>
      <c r="E392" s="257"/>
      <c r="F392" s="257"/>
      <c r="G392" s="257"/>
      <c r="H392" s="257"/>
      <c r="I392" s="257"/>
      <c r="J392" s="257"/>
      <c r="K392" s="257"/>
      <c r="L392" s="257"/>
      <c r="M392" s="257"/>
      <c r="N392" s="257"/>
      <c r="O392" s="257"/>
      <c r="P392" s="257"/>
      <c r="Q392" s="257"/>
      <c r="R392" s="257"/>
      <c r="S392" s="257"/>
      <c r="T392" s="257"/>
      <c r="U392" s="257"/>
      <c r="V392" s="257"/>
      <c r="W392" s="257"/>
      <c r="X392" s="257"/>
      <c r="Y392" s="257"/>
      <c r="Z392" s="257"/>
    </row>
    <row r="393" spans="1:26" ht="12.75" customHeight="1">
      <c r="A393" s="259"/>
      <c r="B393" s="257"/>
      <c r="C393" s="257"/>
      <c r="D393" s="257"/>
      <c r="E393" s="257"/>
      <c r="F393" s="257"/>
      <c r="G393" s="257"/>
      <c r="H393" s="257"/>
      <c r="I393" s="257"/>
      <c r="J393" s="257"/>
      <c r="K393" s="257"/>
      <c r="L393" s="257"/>
      <c r="M393" s="257"/>
      <c r="N393" s="257"/>
      <c r="O393" s="257"/>
      <c r="P393" s="257"/>
      <c r="Q393" s="257"/>
      <c r="R393" s="257"/>
      <c r="S393" s="257"/>
      <c r="T393" s="257"/>
      <c r="U393" s="257"/>
      <c r="V393" s="257"/>
      <c r="W393" s="257"/>
      <c r="X393" s="257"/>
      <c r="Y393" s="257"/>
      <c r="Z393" s="257"/>
    </row>
    <row r="394" spans="1:26" ht="12.75" customHeight="1">
      <c r="A394" s="259"/>
      <c r="B394" s="257"/>
      <c r="C394" s="257"/>
      <c r="D394" s="257"/>
      <c r="E394" s="257"/>
      <c r="F394" s="257"/>
      <c r="G394" s="257"/>
      <c r="H394" s="257"/>
      <c r="I394" s="257"/>
      <c r="J394" s="257"/>
      <c r="K394" s="257"/>
      <c r="L394" s="257"/>
      <c r="M394" s="257"/>
      <c r="N394" s="257"/>
      <c r="O394" s="257"/>
      <c r="P394" s="257"/>
      <c r="Q394" s="257"/>
      <c r="R394" s="257"/>
      <c r="S394" s="257"/>
      <c r="T394" s="257"/>
      <c r="U394" s="257"/>
      <c r="V394" s="257"/>
      <c r="W394" s="257"/>
      <c r="X394" s="257"/>
      <c r="Y394" s="257"/>
      <c r="Z394" s="257"/>
    </row>
    <row r="395" spans="1:26" ht="12.75" customHeight="1">
      <c r="A395" s="259"/>
      <c r="B395" s="257"/>
      <c r="C395" s="257"/>
      <c r="D395" s="257"/>
      <c r="E395" s="257"/>
      <c r="F395" s="257"/>
      <c r="G395" s="257"/>
      <c r="H395" s="257"/>
      <c r="I395" s="257"/>
      <c r="J395" s="257"/>
      <c r="K395" s="257"/>
      <c r="L395" s="257"/>
      <c r="M395" s="257"/>
      <c r="N395" s="257"/>
      <c r="O395" s="257"/>
      <c r="P395" s="257"/>
      <c r="Q395" s="257"/>
      <c r="R395" s="257"/>
      <c r="S395" s="257"/>
      <c r="T395" s="257"/>
      <c r="U395" s="257"/>
      <c r="V395" s="257"/>
      <c r="W395" s="257"/>
      <c r="X395" s="257"/>
      <c r="Y395" s="257"/>
      <c r="Z395" s="257"/>
    </row>
    <row r="396" spans="1:26" ht="12.75" customHeight="1">
      <c r="A396" s="259"/>
      <c r="B396" s="257"/>
      <c r="C396" s="257"/>
      <c r="D396" s="257"/>
      <c r="E396" s="257"/>
      <c r="F396" s="257"/>
      <c r="G396" s="257"/>
      <c r="H396" s="257"/>
      <c r="I396" s="257"/>
      <c r="J396" s="257"/>
      <c r="K396" s="257"/>
      <c r="L396" s="257"/>
      <c r="M396" s="257"/>
      <c r="N396" s="257"/>
      <c r="O396" s="257"/>
      <c r="P396" s="257"/>
      <c r="Q396" s="257"/>
      <c r="R396" s="257"/>
      <c r="S396" s="257"/>
      <c r="T396" s="257"/>
      <c r="U396" s="257"/>
      <c r="V396" s="257"/>
      <c r="W396" s="257"/>
      <c r="X396" s="257"/>
      <c r="Y396" s="257"/>
      <c r="Z396" s="257"/>
    </row>
    <row r="397" spans="1:26" ht="12.75" customHeight="1">
      <c r="A397" s="259"/>
      <c r="B397" s="257"/>
      <c r="C397" s="257"/>
      <c r="D397" s="257"/>
      <c r="E397" s="257"/>
      <c r="F397" s="257"/>
      <c r="G397" s="257"/>
      <c r="H397" s="257"/>
      <c r="I397" s="257"/>
      <c r="J397" s="257"/>
      <c r="K397" s="257"/>
      <c r="L397" s="257"/>
      <c r="M397" s="257"/>
      <c r="N397" s="257"/>
      <c r="O397" s="257"/>
      <c r="P397" s="257"/>
      <c r="Q397" s="257"/>
      <c r="R397" s="257"/>
      <c r="S397" s="257"/>
      <c r="T397" s="257"/>
      <c r="U397" s="257"/>
      <c r="V397" s="257"/>
      <c r="W397" s="257"/>
      <c r="X397" s="257"/>
      <c r="Y397" s="257"/>
      <c r="Z397" s="257"/>
    </row>
    <row r="398" spans="1:26" ht="12.75" customHeight="1">
      <c r="A398" s="259"/>
      <c r="B398" s="257"/>
      <c r="C398" s="257"/>
      <c r="D398" s="257"/>
      <c r="E398" s="257"/>
      <c r="F398" s="257"/>
      <c r="G398" s="257"/>
      <c r="H398" s="257"/>
      <c r="I398" s="257"/>
      <c r="J398" s="257"/>
      <c r="K398" s="257"/>
      <c r="L398" s="257"/>
      <c r="M398" s="257"/>
      <c r="N398" s="257"/>
      <c r="O398" s="257"/>
      <c r="P398" s="257"/>
      <c r="Q398" s="257"/>
      <c r="R398" s="257"/>
      <c r="S398" s="257"/>
      <c r="T398" s="257"/>
      <c r="U398" s="257"/>
      <c r="V398" s="257"/>
      <c r="W398" s="257"/>
      <c r="X398" s="257"/>
      <c r="Y398" s="257"/>
      <c r="Z398" s="257"/>
    </row>
    <row r="399" spans="1:26" ht="12.75" customHeight="1">
      <c r="A399" s="259"/>
      <c r="B399" s="257"/>
      <c r="C399" s="257"/>
      <c r="D399" s="257"/>
      <c r="E399" s="257"/>
      <c r="F399" s="257"/>
      <c r="G399" s="257"/>
      <c r="H399" s="257"/>
      <c r="I399" s="257"/>
      <c r="J399" s="257"/>
      <c r="K399" s="257"/>
      <c r="L399" s="257"/>
      <c r="M399" s="257"/>
      <c r="N399" s="257"/>
      <c r="O399" s="257"/>
      <c r="P399" s="257"/>
      <c r="Q399" s="257"/>
      <c r="R399" s="257"/>
      <c r="S399" s="257"/>
      <c r="T399" s="257"/>
      <c r="U399" s="257"/>
      <c r="V399" s="257"/>
      <c r="W399" s="257"/>
      <c r="X399" s="257"/>
      <c r="Y399" s="257"/>
      <c r="Z399" s="257"/>
    </row>
    <row r="400" spans="1:26" ht="12.75" customHeight="1">
      <c r="A400" s="259"/>
      <c r="B400" s="257"/>
      <c r="C400" s="257"/>
      <c r="D400" s="257"/>
      <c r="E400" s="257"/>
      <c r="F400" s="257"/>
      <c r="G400" s="257"/>
      <c r="H400" s="257"/>
      <c r="I400" s="257"/>
      <c r="J400" s="257"/>
      <c r="K400" s="257"/>
      <c r="L400" s="257"/>
      <c r="M400" s="257"/>
      <c r="N400" s="257"/>
      <c r="O400" s="257"/>
      <c r="P400" s="257"/>
      <c r="Q400" s="257"/>
      <c r="R400" s="257"/>
      <c r="S400" s="257"/>
      <c r="T400" s="257"/>
      <c r="U400" s="257"/>
      <c r="V400" s="257"/>
      <c r="W400" s="257"/>
      <c r="X400" s="257"/>
      <c r="Y400" s="257"/>
      <c r="Z400" s="257"/>
    </row>
    <row r="401" spans="1:26" ht="12.75" customHeight="1">
      <c r="A401" s="259"/>
      <c r="B401" s="257"/>
      <c r="C401" s="257"/>
      <c r="D401" s="257"/>
      <c r="E401" s="257"/>
      <c r="F401" s="257"/>
      <c r="G401" s="257"/>
      <c r="H401" s="257"/>
      <c r="I401" s="257"/>
      <c r="J401" s="257"/>
      <c r="K401" s="257"/>
      <c r="L401" s="257"/>
      <c r="M401" s="257"/>
      <c r="N401" s="257"/>
      <c r="O401" s="257"/>
      <c r="P401" s="257"/>
      <c r="Q401" s="257"/>
      <c r="R401" s="257"/>
      <c r="S401" s="257"/>
      <c r="T401" s="257"/>
      <c r="U401" s="257"/>
      <c r="V401" s="257"/>
      <c r="W401" s="257"/>
      <c r="X401" s="257"/>
      <c r="Y401" s="257"/>
      <c r="Z401" s="257"/>
    </row>
    <row r="402" spans="1:26" ht="12.75" customHeight="1">
      <c r="A402" s="259"/>
      <c r="B402" s="257"/>
      <c r="C402" s="257"/>
      <c r="D402" s="257"/>
      <c r="E402" s="257"/>
      <c r="F402" s="257"/>
      <c r="G402" s="257"/>
      <c r="H402" s="257"/>
      <c r="I402" s="257"/>
      <c r="J402" s="257"/>
      <c r="K402" s="257"/>
      <c r="L402" s="257"/>
      <c r="M402" s="257"/>
      <c r="N402" s="257"/>
      <c r="O402" s="257"/>
      <c r="P402" s="257"/>
      <c r="Q402" s="257"/>
      <c r="R402" s="257"/>
      <c r="S402" s="257"/>
      <c r="T402" s="257"/>
      <c r="U402" s="257"/>
      <c r="V402" s="257"/>
      <c r="W402" s="257"/>
      <c r="X402" s="257"/>
      <c r="Y402" s="257"/>
      <c r="Z402" s="257"/>
    </row>
    <row r="403" spans="1:26" ht="12.75" customHeight="1">
      <c r="A403" s="259"/>
      <c r="B403" s="257"/>
      <c r="C403" s="257"/>
      <c r="D403" s="257"/>
      <c r="E403" s="257"/>
      <c r="F403" s="257"/>
      <c r="G403" s="257"/>
      <c r="H403" s="257"/>
      <c r="I403" s="257"/>
      <c r="J403" s="257"/>
      <c r="K403" s="257"/>
      <c r="L403" s="257"/>
      <c r="M403" s="257"/>
      <c r="N403" s="257"/>
      <c r="O403" s="257"/>
      <c r="P403" s="257"/>
      <c r="Q403" s="257"/>
      <c r="R403" s="257"/>
      <c r="S403" s="257"/>
      <c r="T403" s="257"/>
      <c r="U403" s="257"/>
      <c r="V403" s="257"/>
      <c r="W403" s="257"/>
      <c r="X403" s="257"/>
      <c r="Y403" s="257"/>
      <c r="Z403" s="257"/>
    </row>
    <row r="404" spans="1:26" ht="12.75" customHeight="1">
      <c r="A404" s="259"/>
      <c r="B404" s="257"/>
      <c r="C404" s="257"/>
      <c r="D404" s="257"/>
      <c r="E404" s="257"/>
      <c r="F404" s="257"/>
      <c r="G404" s="257"/>
      <c r="H404" s="257"/>
      <c r="I404" s="257"/>
      <c r="J404" s="257"/>
      <c r="K404" s="257"/>
      <c r="L404" s="257"/>
      <c r="M404" s="257"/>
      <c r="N404" s="257"/>
      <c r="O404" s="257"/>
      <c r="P404" s="257"/>
      <c r="Q404" s="257"/>
      <c r="R404" s="257"/>
      <c r="S404" s="257"/>
      <c r="T404" s="257"/>
      <c r="U404" s="257"/>
      <c r="V404" s="257"/>
      <c r="W404" s="257"/>
      <c r="X404" s="257"/>
      <c r="Y404" s="257"/>
      <c r="Z404" s="257"/>
    </row>
    <row r="405" spans="1:26" ht="12.75" customHeight="1">
      <c r="A405" s="259"/>
      <c r="B405" s="257"/>
      <c r="C405" s="257"/>
      <c r="D405" s="257"/>
      <c r="E405" s="257"/>
      <c r="F405" s="257"/>
      <c r="G405" s="257"/>
      <c r="H405" s="257"/>
      <c r="I405" s="257"/>
      <c r="J405" s="257"/>
      <c r="K405" s="257"/>
      <c r="L405" s="257"/>
      <c r="M405" s="257"/>
      <c r="N405" s="257"/>
      <c r="O405" s="257"/>
      <c r="P405" s="257"/>
      <c r="Q405" s="257"/>
      <c r="R405" s="257"/>
      <c r="S405" s="257"/>
      <c r="T405" s="257"/>
      <c r="U405" s="257"/>
      <c r="V405" s="257"/>
      <c r="W405" s="257"/>
      <c r="X405" s="257"/>
      <c r="Y405" s="257"/>
      <c r="Z405" s="257"/>
    </row>
    <row r="406" spans="1:26" ht="12.75" customHeight="1">
      <c r="A406" s="259"/>
      <c r="B406" s="257"/>
      <c r="C406" s="257"/>
      <c r="D406" s="257"/>
      <c r="E406" s="257"/>
      <c r="F406" s="257"/>
      <c r="G406" s="257"/>
      <c r="H406" s="257"/>
      <c r="I406" s="257"/>
      <c r="J406" s="257"/>
      <c r="K406" s="257"/>
      <c r="L406" s="257"/>
      <c r="M406" s="257"/>
      <c r="N406" s="257"/>
      <c r="O406" s="257"/>
      <c r="P406" s="257"/>
      <c r="Q406" s="257"/>
      <c r="R406" s="257"/>
      <c r="S406" s="257"/>
      <c r="T406" s="257"/>
      <c r="U406" s="257"/>
      <c r="V406" s="257"/>
      <c r="W406" s="257"/>
      <c r="X406" s="257"/>
      <c r="Y406" s="257"/>
      <c r="Z406" s="257"/>
    </row>
    <row r="407" spans="1:26" ht="12.75" customHeight="1">
      <c r="A407" s="259"/>
      <c r="B407" s="257"/>
      <c r="C407" s="257"/>
      <c r="D407" s="257"/>
      <c r="E407" s="257"/>
      <c r="F407" s="257"/>
      <c r="G407" s="257"/>
      <c r="H407" s="257"/>
      <c r="I407" s="257"/>
      <c r="J407" s="257"/>
      <c r="K407" s="257"/>
      <c r="L407" s="257"/>
      <c r="M407" s="257"/>
      <c r="N407" s="257"/>
      <c r="O407" s="257"/>
      <c r="P407" s="257"/>
      <c r="Q407" s="257"/>
      <c r="R407" s="257"/>
      <c r="S407" s="257"/>
      <c r="T407" s="257"/>
      <c r="U407" s="257"/>
      <c r="V407" s="257"/>
      <c r="W407" s="257"/>
      <c r="X407" s="257"/>
      <c r="Y407" s="257"/>
      <c r="Z407" s="257"/>
    </row>
    <row r="408" spans="1:26" ht="12.75" customHeight="1">
      <c r="A408" s="259"/>
      <c r="B408" s="257"/>
      <c r="C408" s="257"/>
      <c r="D408" s="257"/>
      <c r="E408" s="257"/>
      <c r="F408" s="257"/>
      <c r="G408" s="257"/>
      <c r="H408" s="257"/>
      <c r="I408" s="257"/>
      <c r="J408" s="257"/>
      <c r="K408" s="257"/>
      <c r="L408" s="257"/>
      <c r="M408" s="257"/>
      <c r="N408" s="257"/>
      <c r="O408" s="257"/>
      <c r="P408" s="257"/>
      <c r="Q408" s="257"/>
      <c r="R408" s="257"/>
      <c r="S408" s="257"/>
      <c r="T408" s="257"/>
      <c r="U408" s="257"/>
      <c r="V408" s="257"/>
      <c r="W408" s="257"/>
      <c r="X408" s="257"/>
      <c r="Y408" s="257"/>
      <c r="Z408" s="257"/>
    </row>
    <row r="409" spans="1:26" ht="12.75" customHeight="1">
      <c r="A409" s="259"/>
      <c r="B409" s="257"/>
      <c r="C409" s="257"/>
      <c r="D409" s="257"/>
      <c r="E409" s="257"/>
      <c r="F409" s="257"/>
      <c r="G409" s="257"/>
      <c r="H409" s="257"/>
      <c r="I409" s="257"/>
      <c r="J409" s="257"/>
      <c r="K409" s="257"/>
      <c r="L409" s="257"/>
      <c r="M409" s="257"/>
      <c r="N409" s="257"/>
      <c r="O409" s="257"/>
      <c r="P409" s="257"/>
      <c r="Q409" s="257"/>
      <c r="R409" s="257"/>
      <c r="S409" s="257"/>
      <c r="T409" s="257"/>
      <c r="U409" s="257"/>
      <c r="V409" s="257"/>
      <c r="W409" s="257"/>
      <c r="X409" s="257"/>
      <c r="Y409" s="257"/>
      <c r="Z409" s="257"/>
    </row>
    <row r="410" spans="1:26" ht="12.75" customHeight="1">
      <c r="A410" s="259"/>
      <c r="B410" s="257"/>
      <c r="C410" s="257"/>
      <c r="D410" s="257"/>
      <c r="E410" s="257"/>
      <c r="F410" s="257"/>
      <c r="G410" s="257"/>
      <c r="H410" s="257"/>
      <c r="I410" s="257"/>
      <c r="J410" s="257"/>
      <c r="K410" s="257"/>
      <c r="L410" s="257"/>
      <c r="M410" s="257"/>
      <c r="N410" s="257"/>
      <c r="O410" s="257"/>
      <c r="P410" s="257"/>
      <c r="Q410" s="257"/>
      <c r="R410" s="257"/>
      <c r="S410" s="257"/>
      <c r="T410" s="257"/>
      <c r="U410" s="257"/>
      <c r="V410" s="257"/>
      <c r="W410" s="257"/>
      <c r="X410" s="257"/>
      <c r="Y410" s="257"/>
      <c r="Z410" s="257"/>
    </row>
    <row r="411" spans="1:26" ht="12.75" customHeight="1">
      <c r="A411" s="259"/>
      <c r="B411" s="257"/>
      <c r="C411" s="257"/>
      <c r="D411" s="257"/>
      <c r="E411" s="257"/>
      <c r="F411" s="257"/>
      <c r="G411" s="257"/>
      <c r="H411" s="257"/>
      <c r="I411" s="257"/>
      <c r="J411" s="257"/>
      <c r="K411" s="257"/>
      <c r="L411" s="257"/>
      <c r="M411" s="257"/>
      <c r="N411" s="257"/>
      <c r="O411" s="257"/>
      <c r="P411" s="257"/>
      <c r="Q411" s="257"/>
      <c r="R411" s="257"/>
      <c r="S411" s="257"/>
      <c r="T411" s="257"/>
      <c r="U411" s="257"/>
      <c r="V411" s="257"/>
      <c r="W411" s="257"/>
      <c r="X411" s="257"/>
      <c r="Y411" s="257"/>
      <c r="Z411" s="257"/>
    </row>
    <row r="412" spans="1:26" ht="12.75" customHeight="1">
      <c r="A412" s="259"/>
      <c r="B412" s="257"/>
      <c r="C412" s="257"/>
      <c r="D412" s="257"/>
      <c r="E412" s="257"/>
      <c r="F412" s="257"/>
      <c r="G412" s="257"/>
      <c r="H412" s="257"/>
      <c r="I412" s="257"/>
      <c r="J412" s="257"/>
      <c r="K412" s="257"/>
      <c r="L412" s="257"/>
      <c r="M412" s="257"/>
      <c r="N412" s="257"/>
      <c r="O412" s="257"/>
      <c r="P412" s="257"/>
      <c r="Q412" s="257"/>
      <c r="R412" s="257"/>
      <c r="S412" s="257"/>
      <c r="T412" s="257"/>
      <c r="U412" s="257"/>
      <c r="V412" s="257"/>
      <c r="W412" s="257"/>
      <c r="X412" s="257"/>
      <c r="Y412" s="257"/>
      <c r="Z412" s="257"/>
    </row>
    <row r="413" spans="1:26" ht="12.75" customHeight="1">
      <c r="A413" s="259"/>
      <c r="B413" s="257"/>
      <c r="C413" s="257"/>
      <c r="D413" s="257"/>
      <c r="E413" s="257"/>
      <c r="F413" s="257"/>
      <c r="G413" s="257"/>
      <c r="H413" s="257"/>
      <c r="I413" s="257"/>
      <c r="J413" s="257"/>
      <c r="K413" s="257"/>
      <c r="L413" s="257"/>
      <c r="M413" s="257"/>
      <c r="N413" s="257"/>
      <c r="O413" s="257"/>
      <c r="P413" s="257"/>
      <c r="Q413" s="257"/>
      <c r="R413" s="257"/>
      <c r="S413" s="257"/>
      <c r="T413" s="257"/>
      <c r="U413" s="257"/>
      <c r="V413" s="257"/>
      <c r="W413" s="257"/>
      <c r="X413" s="257"/>
      <c r="Y413" s="257"/>
      <c r="Z413" s="257"/>
    </row>
    <row r="414" spans="1:26" ht="12.75" customHeight="1">
      <c r="A414" s="259"/>
      <c r="B414" s="257"/>
      <c r="C414" s="257"/>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row>
    <row r="415" spans="1:26" ht="12.75" customHeight="1">
      <c r="A415" s="259"/>
      <c r="B415" s="257"/>
      <c r="C415" s="257"/>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7"/>
      <c r="Z415" s="257"/>
    </row>
    <row r="416" spans="1:26" ht="12.75" customHeight="1">
      <c r="A416" s="259"/>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row>
    <row r="417" spans="1:26" ht="12.75" customHeight="1">
      <c r="A417" s="259"/>
      <c r="B417" s="257"/>
      <c r="C417" s="257"/>
      <c r="D417" s="257"/>
      <c r="E417" s="257"/>
      <c r="F417" s="257"/>
      <c r="G417" s="257"/>
      <c r="H417" s="257"/>
      <c r="I417" s="257"/>
      <c r="J417" s="257"/>
      <c r="K417" s="257"/>
      <c r="L417" s="257"/>
      <c r="M417" s="257"/>
      <c r="N417" s="257"/>
      <c r="O417" s="257"/>
      <c r="P417" s="257"/>
      <c r="Q417" s="257"/>
      <c r="R417" s="257"/>
      <c r="S417" s="257"/>
      <c r="T417" s="257"/>
      <c r="U417" s="257"/>
      <c r="V417" s="257"/>
      <c r="W417" s="257"/>
      <c r="X417" s="257"/>
      <c r="Y417" s="257"/>
      <c r="Z417" s="257"/>
    </row>
    <row r="418" spans="1:26" ht="12.75" customHeight="1">
      <c r="A418" s="259"/>
      <c r="B418" s="257"/>
      <c r="C418" s="257"/>
      <c r="D418" s="257"/>
      <c r="E418" s="257"/>
      <c r="F418" s="257"/>
      <c r="G418" s="257"/>
      <c r="H418" s="257"/>
      <c r="I418" s="257"/>
      <c r="J418" s="257"/>
      <c r="K418" s="257"/>
      <c r="L418" s="257"/>
      <c r="M418" s="257"/>
      <c r="N418" s="257"/>
      <c r="O418" s="257"/>
      <c r="P418" s="257"/>
      <c r="Q418" s="257"/>
      <c r="R418" s="257"/>
      <c r="S418" s="257"/>
      <c r="T418" s="257"/>
      <c r="U418" s="257"/>
      <c r="V418" s="257"/>
      <c r="W418" s="257"/>
      <c r="X418" s="257"/>
      <c r="Y418" s="257"/>
      <c r="Z418" s="257"/>
    </row>
    <row r="419" spans="1:26" ht="12.75" customHeight="1">
      <c r="A419" s="259"/>
      <c r="B419" s="257"/>
      <c r="C419" s="257"/>
      <c r="D419" s="257"/>
      <c r="E419" s="257"/>
      <c r="F419" s="257"/>
      <c r="G419" s="257"/>
      <c r="H419" s="257"/>
      <c r="I419" s="257"/>
      <c r="J419" s="257"/>
      <c r="K419" s="257"/>
      <c r="L419" s="257"/>
      <c r="M419" s="257"/>
      <c r="N419" s="257"/>
      <c r="O419" s="257"/>
      <c r="P419" s="257"/>
      <c r="Q419" s="257"/>
      <c r="R419" s="257"/>
      <c r="S419" s="257"/>
      <c r="T419" s="257"/>
      <c r="U419" s="257"/>
      <c r="V419" s="257"/>
      <c r="W419" s="257"/>
      <c r="X419" s="257"/>
      <c r="Y419" s="257"/>
      <c r="Z419" s="257"/>
    </row>
    <row r="420" spans="1:26" ht="12.75" customHeight="1">
      <c r="A420" s="259"/>
      <c r="B420" s="257"/>
      <c r="C420" s="257"/>
      <c r="D420" s="257"/>
      <c r="E420" s="257"/>
      <c r="F420" s="257"/>
      <c r="G420" s="257"/>
      <c r="H420" s="257"/>
      <c r="I420" s="257"/>
      <c r="J420" s="257"/>
      <c r="K420" s="257"/>
      <c r="L420" s="257"/>
      <c r="M420" s="257"/>
      <c r="N420" s="257"/>
      <c r="O420" s="257"/>
      <c r="P420" s="257"/>
      <c r="Q420" s="257"/>
      <c r="R420" s="257"/>
      <c r="S420" s="257"/>
      <c r="T420" s="257"/>
      <c r="U420" s="257"/>
      <c r="V420" s="257"/>
      <c r="W420" s="257"/>
      <c r="X420" s="257"/>
      <c r="Y420" s="257"/>
      <c r="Z420" s="257"/>
    </row>
    <row r="421" spans="1:26" ht="12.75" customHeight="1">
      <c r="A421" s="259"/>
      <c r="B421" s="257"/>
      <c r="C421" s="257"/>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row>
    <row r="422" spans="1:26" ht="12.75" customHeight="1">
      <c r="A422" s="259"/>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row>
    <row r="423" spans="1:26" ht="12.75" customHeight="1">
      <c r="A423" s="259"/>
      <c r="B423" s="257"/>
      <c r="C423" s="257"/>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row>
    <row r="424" spans="1:26" ht="12.75" customHeight="1">
      <c r="A424" s="259"/>
      <c r="B424" s="257"/>
      <c r="C424" s="257"/>
      <c r="D424" s="257"/>
      <c r="E424" s="257"/>
      <c r="F424" s="257"/>
      <c r="G424" s="257"/>
      <c r="H424" s="257"/>
      <c r="I424" s="257"/>
      <c r="J424" s="257"/>
      <c r="K424" s="257"/>
      <c r="L424" s="257"/>
      <c r="M424" s="257"/>
      <c r="N424" s="257"/>
      <c r="O424" s="257"/>
      <c r="P424" s="257"/>
      <c r="Q424" s="257"/>
      <c r="R424" s="257"/>
      <c r="S424" s="257"/>
      <c r="T424" s="257"/>
      <c r="U424" s="257"/>
      <c r="V424" s="257"/>
      <c r="W424" s="257"/>
      <c r="X424" s="257"/>
      <c r="Y424" s="257"/>
      <c r="Z424" s="257"/>
    </row>
    <row r="425" spans="1:26" ht="12.75" customHeight="1">
      <c r="A425" s="259"/>
      <c r="B425" s="257"/>
      <c r="C425" s="257"/>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row>
    <row r="426" spans="1:26" ht="12.75" customHeight="1">
      <c r="A426" s="259"/>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c r="A427" s="259"/>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c r="A428" s="259"/>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c r="A429" s="259"/>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c r="A430" s="259"/>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c r="A431" s="259"/>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c r="A432" s="259"/>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c r="A433" s="259"/>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c r="A434" s="259"/>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c r="A435" s="259"/>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c r="A436" s="259"/>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c r="A437" s="259"/>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c r="A438" s="259"/>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c r="A439" s="259"/>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c r="A440" s="259"/>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c r="A441" s="259"/>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c r="A442" s="259"/>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c r="A443" s="259"/>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c r="A444" s="259"/>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c r="A445" s="259"/>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c r="A446" s="259"/>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c r="A447" s="259"/>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c r="A448" s="259"/>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c r="A449" s="259"/>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c r="A450" s="259"/>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c r="A451" s="259"/>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c r="A452" s="259"/>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c r="A453" s="259"/>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c r="A454" s="259"/>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c r="A455" s="259"/>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c r="A456" s="259"/>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c r="A457" s="259"/>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c r="A458" s="259"/>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c r="A459" s="259"/>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c r="A460" s="259"/>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c r="A461" s="259"/>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c r="A462" s="259"/>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c r="A463" s="259"/>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c r="A464" s="259"/>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c r="A465" s="259"/>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c r="A466" s="259"/>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c r="A467" s="259"/>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c r="A468" s="259"/>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c r="A469" s="259"/>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c r="A470" s="259"/>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c r="A471" s="259"/>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c r="A472" s="259"/>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c r="A473" s="259"/>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c r="A474" s="259"/>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c r="A475" s="259"/>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c r="A476" s="259"/>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c r="A477" s="259"/>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c r="A478" s="259"/>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c r="A479" s="259"/>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c r="A480" s="259"/>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c r="A481" s="259"/>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c r="A482" s="259"/>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c r="A483" s="259"/>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c r="A484" s="259"/>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c r="A485" s="259"/>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c r="A486" s="259"/>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c r="A487" s="259"/>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c r="A488" s="259"/>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c r="A489" s="259"/>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c r="A490" s="259"/>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c r="A491" s="259"/>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c r="A492" s="259"/>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c r="A493" s="259"/>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c r="A494" s="259"/>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c r="A495" s="259"/>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c r="A496" s="259"/>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c r="A497" s="259"/>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c r="A498" s="259"/>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c r="A499" s="259"/>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c r="A500" s="259"/>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c r="A501" s="259"/>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c r="A502" s="259"/>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c r="A503" s="259"/>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c r="A504" s="259"/>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c r="A505" s="259"/>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c r="A506" s="259"/>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c r="A507" s="259"/>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c r="A508" s="259"/>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c r="A509" s="259"/>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c r="A510" s="259"/>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c r="A511" s="259"/>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c r="A512" s="259"/>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c r="A513" s="259"/>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c r="A514" s="259"/>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c r="A515" s="259"/>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c r="A516" s="259"/>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c r="A517" s="259"/>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c r="A518" s="259"/>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c r="A519" s="259"/>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c r="A520" s="259"/>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c r="A521" s="259"/>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c r="A522" s="259"/>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c r="A523" s="259"/>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c r="A524" s="259"/>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c r="A525" s="259"/>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c r="A526" s="259"/>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c r="A527" s="259"/>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c r="A528" s="259"/>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c r="A529" s="259"/>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c r="A530" s="259"/>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c r="A531" s="259"/>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c r="A532" s="259"/>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c r="A533" s="259"/>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c r="A534" s="259"/>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c r="A535" s="259"/>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c r="A536" s="259"/>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c r="A537" s="259"/>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c r="A538" s="259"/>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c r="A539" s="259"/>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c r="A540" s="259"/>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c r="A541" s="259"/>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c r="A542" s="259"/>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c r="A543" s="259"/>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c r="A544" s="259"/>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c r="A545" s="259"/>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c r="A546" s="259"/>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c r="A547" s="259"/>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c r="A548" s="259"/>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c r="A549" s="259"/>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c r="A550" s="259"/>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c r="A551" s="259"/>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c r="A552" s="259"/>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c r="A553" s="259"/>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c r="A554" s="259"/>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c r="A555" s="259"/>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c r="A556" s="259"/>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c r="A557" s="259"/>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c r="A558" s="259"/>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c r="A559" s="259"/>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c r="A560" s="259"/>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c r="A561" s="259"/>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c r="A562" s="259"/>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c r="A563" s="259"/>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c r="A564" s="259"/>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c r="A565" s="259"/>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c r="A566" s="259"/>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c r="A567" s="259"/>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c r="A568" s="259"/>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c r="A569" s="259"/>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c r="A570" s="259"/>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c r="A571" s="259"/>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c r="A572" s="259"/>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c r="A573" s="259"/>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c r="A574" s="259"/>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c r="A575" s="259"/>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c r="A576" s="259"/>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c r="A577" s="259"/>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c r="A578" s="259"/>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c r="A579" s="259"/>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c r="A580" s="259"/>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c r="A581" s="259"/>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c r="A582" s="259"/>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c r="A583" s="259"/>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c r="A584" s="259"/>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c r="A585" s="259"/>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c r="A586" s="259"/>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c r="A587" s="259"/>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c r="A588" s="259"/>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c r="A589" s="259"/>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c r="A590" s="259"/>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c r="A591" s="259"/>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c r="A592" s="259"/>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c r="A593" s="259"/>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c r="A594" s="259"/>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c r="A595" s="259"/>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c r="A596" s="259"/>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c r="A597" s="259"/>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c r="A598" s="259"/>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c r="A599" s="259"/>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c r="A600" s="259"/>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c r="A601" s="259"/>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c r="A602" s="259"/>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c r="A603" s="259"/>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c r="A604" s="259"/>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c r="A605" s="259"/>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c r="A606" s="259"/>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c r="A607" s="259"/>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c r="A608" s="259"/>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c r="A609" s="259"/>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c r="A610" s="259"/>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c r="A611" s="259"/>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c r="A612" s="259"/>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c r="A613" s="259"/>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c r="A614" s="259"/>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c r="A615" s="259"/>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c r="A616" s="259"/>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c r="A617" s="259"/>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c r="A618" s="259"/>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c r="A619" s="259"/>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c r="A620" s="259"/>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c r="A621" s="259"/>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c r="A622" s="259"/>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c r="A623" s="259"/>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c r="A624" s="259"/>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c r="A625" s="259"/>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c r="A626" s="259"/>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c r="A627" s="259"/>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c r="A628" s="259"/>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c r="A629" s="259"/>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c r="A630" s="259"/>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c r="A631" s="259"/>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c r="A632" s="259"/>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c r="A633" s="259"/>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c r="A634" s="259"/>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c r="A635" s="259"/>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c r="A636" s="259"/>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c r="A637" s="259"/>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c r="A638" s="259"/>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c r="A639" s="259"/>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c r="A640" s="259"/>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c r="A641" s="259"/>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c r="A642" s="259"/>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c r="A643" s="259"/>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c r="A644" s="259"/>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c r="A645" s="259"/>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c r="A646" s="259"/>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c r="A647" s="259"/>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c r="A648" s="259"/>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c r="A649" s="259"/>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c r="A650" s="259"/>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c r="A651" s="259"/>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c r="A652" s="259"/>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c r="A653" s="259"/>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c r="A654" s="259"/>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c r="A655" s="259"/>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c r="A656" s="259"/>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c r="A657" s="259"/>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c r="A658" s="259"/>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c r="A659" s="259"/>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c r="A660" s="259"/>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c r="A661" s="259"/>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c r="A662" s="259"/>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c r="A663" s="259"/>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c r="A664" s="259"/>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c r="A665" s="259"/>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c r="A666" s="259"/>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c r="A667" s="259"/>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c r="A668" s="259"/>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c r="A669" s="259"/>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c r="A670" s="259"/>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c r="A671" s="259"/>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c r="A672" s="259"/>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c r="A673" s="259"/>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c r="A674" s="259"/>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c r="A675" s="259"/>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c r="A676" s="259"/>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c r="A677" s="259"/>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c r="A678" s="259"/>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c r="A679" s="259"/>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c r="A680" s="259"/>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c r="A681" s="259"/>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c r="A682" s="259"/>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c r="A683" s="259"/>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c r="A684" s="259"/>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c r="A685" s="259"/>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c r="A686" s="259"/>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c r="A687" s="259"/>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c r="A688" s="259"/>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c r="A689" s="259"/>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c r="A690" s="259"/>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c r="A691" s="259"/>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c r="A692" s="259"/>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c r="A693" s="259"/>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c r="A694" s="259"/>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c r="A695" s="259"/>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c r="A696" s="259"/>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c r="A697" s="259"/>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c r="A698" s="259"/>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c r="A699" s="259"/>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c r="A700" s="259"/>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c r="A701" s="259"/>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c r="A702" s="259"/>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c r="A703" s="259"/>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c r="A704" s="259"/>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c r="A705" s="259"/>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c r="A706" s="259"/>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c r="A707" s="259"/>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c r="A708" s="259"/>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c r="A709" s="259"/>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c r="A710" s="259"/>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c r="A711" s="259"/>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c r="A712" s="259"/>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c r="A713" s="259"/>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c r="A714" s="259"/>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c r="A715" s="259"/>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c r="A716" s="259"/>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c r="A717" s="259"/>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c r="A718" s="259"/>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c r="A719" s="259"/>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c r="A720" s="259"/>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c r="A721" s="259"/>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c r="A722" s="259"/>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c r="A723" s="259"/>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c r="A724" s="259"/>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c r="A725" s="259"/>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c r="A726" s="259"/>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c r="A727" s="259"/>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c r="A728" s="259"/>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c r="A729" s="259"/>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c r="A730" s="259"/>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c r="A731" s="259"/>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c r="A732" s="259"/>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c r="A733" s="259"/>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c r="A734" s="259"/>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c r="A735" s="259"/>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c r="A736" s="259"/>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c r="A737" s="259"/>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c r="A738" s="259"/>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c r="A739" s="259"/>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c r="A740" s="259"/>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c r="A741" s="259"/>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c r="A742" s="259"/>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c r="A743" s="259"/>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c r="A744" s="259"/>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c r="A745" s="259"/>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c r="A746" s="259"/>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c r="A747" s="259"/>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c r="A748" s="259"/>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c r="A749" s="259"/>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c r="A750" s="259"/>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c r="A751" s="259"/>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c r="A752" s="259"/>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c r="A753" s="259"/>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c r="A754" s="259"/>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c r="A755" s="259"/>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c r="A756" s="259"/>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c r="A757" s="259"/>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c r="A758" s="259"/>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c r="A759" s="259"/>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c r="A760" s="259"/>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c r="A761" s="259"/>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c r="A762" s="259"/>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c r="A763" s="259"/>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c r="A764" s="259"/>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c r="A765" s="259"/>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c r="A766" s="259"/>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c r="A767" s="259"/>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c r="A768" s="259"/>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c r="A769" s="259"/>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c r="A770" s="259"/>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c r="A771" s="259"/>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c r="A772" s="259"/>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c r="A773" s="259"/>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c r="A774" s="259"/>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c r="A775" s="259"/>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c r="A776" s="259"/>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c r="A777" s="259"/>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c r="A778" s="259"/>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c r="A779" s="259"/>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c r="A780" s="259"/>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c r="A781" s="259"/>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c r="A782" s="259"/>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c r="A783" s="259"/>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c r="A784" s="259"/>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c r="A785" s="259"/>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c r="A786" s="259"/>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c r="A787" s="259"/>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c r="A788" s="259"/>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c r="A789" s="259"/>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c r="A790" s="259"/>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c r="A791" s="259"/>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c r="A792" s="259"/>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c r="A793" s="259"/>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c r="A794" s="259"/>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c r="A795" s="259"/>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c r="A796" s="259"/>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c r="A797" s="259"/>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c r="A798" s="259"/>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c r="A799" s="259"/>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c r="A800" s="259"/>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c r="A801" s="259"/>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c r="A802" s="259"/>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c r="A803" s="259"/>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c r="A804" s="259"/>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c r="A805" s="259"/>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c r="A806" s="259"/>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c r="A807" s="259"/>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c r="A808" s="259"/>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c r="A809" s="259"/>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c r="A810" s="259"/>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c r="A811" s="259"/>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c r="A812" s="259"/>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c r="A813" s="259"/>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c r="A814" s="259"/>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c r="A815" s="259"/>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c r="A816" s="259"/>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c r="A817" s="259"/>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c r="A818" s="259"/>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c r="A819" s="259"/>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c r="A820" s="259"/>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c r="A821" s="259"/>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c r="A822" s="259"/>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c r="A823" s="259"/>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c r="A824" s="259"/>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c r="A825" s="259"/>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c r="A826" s="259"/>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c r="A827" s="259"/>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c r="A828" s="259"/>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c r="A829" s="259"/>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c r="A830" s="259"/>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c r="A831" s="259"/>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c r="A832" s="259"/>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c r="A833" s="259"/>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c r="A834" s="259"/>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c r="A835" s="259"/>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c r="A836" s="259"/>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c r="A837" s="259"/>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c r="A838" s="259"/>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c r="A839" s="259"/>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c r="A840" s="259"/>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c r="A841" s="259"/>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c r="A842" s="259"/>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c r="A843" s="259"/>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c r="A844" s="259"/>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c r="A845" s="259"/>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c r="A846" s="259"/>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c r="A847" s="259"/>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c r="A848" s="259"/>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c r="A849" s="259"/>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c r="A850" s="259"/>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c r="A851" s="259"/>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c r="A852" s="259"/>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c r="A853" s="259"/>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c r="A854" s="259"/>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c r="A855" s="259"/>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c r="A856" s="259"/>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c r="A857" s="259"/>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c r="A858" s="259"/>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c r="A859" s="259"/>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c r="A860" s="259"/>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c r="A861" s="259"/>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c r="A862" s="259"/>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c r="A863" s="259"/>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c r="A864" s="259"/>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c r="A865" s="259"/>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c r="A866" s="259"/>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c r="A867" s="259"/>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c r="A868" s="259"/>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c r="A869" s="259"/>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c r="A870" s="259"/>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c r="A871" s="259"/>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c r="A872" s="259"/>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c r="A873" s="259"/>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c r="A874" s="259"/>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c r="A875" s="259"/>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c r="A876" s="259"/>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c r="A877" s="259"/>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c r="A878" s="259"/>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c r="A879" s="259"/>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c r="A880" s="259"/>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c r="A881" s="259"/>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c r="A882" s="259"/>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c r="A883" s="259"/>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c r="A884" s="259"/>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c r="A885" s="259"/>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c r="A886" s="259"/>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c r="A887" s="259"/>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c r="A888" s="259"/>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c r="A889" s="259"/>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c r="A890" s="259"/>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c r="A891" s="259"/>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c r="A892" s="259"/>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c r="A893" s="259"/>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c r="A894" s="259"/>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c r="A895" s="259"/>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c r="A896" s="259"/>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c r="A897" s="259"/>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c r="A898" s="259"/>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c r="A899" s="259"/>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c r="A900" s="259"/>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c r="A901" s="259"/>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c r="A902" s="259"/>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c r="A903" s="259"/>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c r="A904" s="259"/>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c r="A905" s="259"/>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c r="A906" s="259"/>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c r="A907" s="259"/>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c r="A908" s="259"/>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c r="A909" s="259"/>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c r="A910" s="259"/>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c r="A911" s="259"/>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c r="A912" s="259"/>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c r="A913" s="259"/>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c r="A914" s="259"/>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c r="A915" s="259"/>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c r="A916" s="259"/>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c r="A917" s="259"/>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c r="A918" s="259"/>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c r="A919" s="259"/>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c r="A920" s="259"/>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c r="A921" s="259"/>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c r="A922" s="259"/>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c r="A923" s="259"/>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c r="A924" s="259"/>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c r="A925" s="259"/>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c r="A926" s="259"/>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c r="A927" s="259"/>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c r="A928" s="259"/>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c r="A929" s="259"/>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c r="A930" s="259"/>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c r="A931" s="259"/>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c r="A932" s="259"/>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c r="A933" s="259"/>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c r="A934" s="259"/>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c r="A935" s="259"/>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c r="A936" s="259"/>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c r="A937" s="259"/>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c r="A938" s="259"/>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c r="A939" s="259"/>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c r="A940" s="259"/>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c r="A941" s="259"/>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c r="A942" s="259"/>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c r="A943" s="259"/>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c r="A944" s="259"/>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c r="A945" s="259"/>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c r="A946" s="259"/>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c r="A947" s="259"/>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c r="A948" s="259"/>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c r="A949" s="259"/>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c r="A950" s="259"/>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c r="A951" s="259"/>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c r="A952" s="259"/>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c r="A953" s="259"/>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c r="A954" s="259"/>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c r="A955" s="259"/>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c r="A956" s="259"/>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c r="A957" s="259"/>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c r="A958" s="259"/>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c r="A959" s="259"/>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c r="A960" s="259"/>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c r="A961" s="259"/>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c r="A962" s="259"/>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c r="A963" s="259"/>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c r="A964" s="259"/>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c r="A965" s="259"/>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c r="A966" s="259"/>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c r="A967" s="259"/>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c r="A968" s="259"/>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c r="A969" s="259"/>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c r="A970" s="259"/>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c r="A971" s="259"/>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c r="A972" s="259"/>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c r="A973" s="259"/>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c r="A974" s="259"/>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c r="A975" s="259"/>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c r="A976" s="259"/>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c r="A977" s="259"/>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c r="A978" s="259"/>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c r="A979" s="259"/>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c r="A980" s="259"/>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c r="A981" s="259"/>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c r="A982" s="259"/>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c r="A983" s="259"/>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c r="A984" s="259"/>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c r="A985" s="259"/>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c r="A986" s="259"/>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c r="A987" s="259"/>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c r="A988" s="259"/>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c r="A989" s="259"/>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c r="A990" s="259"/>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c r="A991" s="259"/>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c r="A992" s="259"/>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c r="A993" s="259"/>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c r="A994" s="259"/>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c r="A995" s="259"/>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row r="996" spans="1:26" ht="12.75" customHeight="1">
      <c r="A996" s="259"/>
      <c r="B996" s="257"/>
      <c r="C996" s="257"/>
      <c r="D996" s="257"/>
      <c r="E996" s="257"/>
      <c r="F996" s="257"/>
      <c r="G996" s="257"/>
      <c r="H996" s="257"/>
      <c r="I996" s="257"/>
      <c r="J996" s="257"/>
      <c r="K996" s="257"/>
      <c r="L996" s="257"/>
      <c r="M996" s="257"/>
      <c r="N996" s="257"/>
      <c r="O996" s="257"/>
      <c r="P996" s="257"/>
      <c r="Q996" s="257"/>
      <c r="R996" s="257"/>
      <c r="S996" s="257"/>
      <c r="T996" s="257"/>
      <c r="U996" s="257"/>
      <c r="V996" s="257"/>
      <c r="W996" s="257"/>
      <c r="X996" s="257"/>
      <c r="Y996" s="257"/>
      <c r="Z996" s="257"/>
    </row>
    <row r="997" spans="1:26" ht="12.75" customHeight="1">
      <c r="A997" s="259"/>
      <c r="B997" s="257"/>
      <c r="C997" s="257"/>
      <c r="D997" s="257"/>
      <c r="E997" s="257"/>
      <c r="F997" s="257"/>
      <c r="G997" s="257"/>
      <c r="H997" s="257"/>
      <c r="I997" s="257"/>
      <c r="J997" s="257"/>
      <c r="K997" s="257"/>
      <c r="L997" s="257"/>
      <c r="M997" s="257"/>
      <c r="N997" s="257"/>
      <c r="O997" s="257"/>
      <c r="P997" s="257"/>
      <c r="Q997" s="257"/>
      <c r="R997" s="257"/>
      <c r="S997" s="257"/>
      <c r="T997" s="257"/>
      <c r="U997" s="257"/>
      <c r="V997" s="257"/>
      <c r="W997" s="257"/>
      <c r="X997" s="257"/>
      <c r="Y997" s="257"/>
      <c r="Z997" s="257"/>
    </row>
    <row r="998" spans="1:26" ht="12.75" customHeight="1">
      <c r="A998" s="259"/>
      <c r="B998" s="257"/>
      <c r="C998" s="257"/>
      <c r="D998" s="257"/>
      <c r="E998" s="257"/>
      <c r="F998" s="257"/>
      <c r="G998" s="257"/>
      <c r="H998" s="257"/>
      <c r="I998" s="257"/>
      <c r="J998" s="257"/>
      <c r="K998" s="257"/>
      <c r="L998" s="257"/>
      <c r="M998" s="257"/>
      <c r="N998" s="257"/>
      <c r="O998" s="257"/>
      <c r="P998" s="257"/>
      <c r="Q998" s="257"/>
      <c r="R998" s="257"/>
      <c r="S998" s="257"/>
      <c r="T998" s="257"/>
      <c r="U998" s="257"/>
      <c r="V998" s="257"/>
      <c r="W998" s="257"/>
      <c r="X998" s="257"/>
      <c r="Y998" s="257"/>
      <c r="Z998" s="257"/>
    </row>
  </sheetData>
  <mergeCells count="146">
    <mergeCell ref="B33:F33"/>
    <mergeCell ref="D17:E17"/>
    <mergeCell ref="D18:E18"/>
    <mergeCell ref="B20:F20"/>
    <mergeCell ref="B21:F21"/>
    <mergeCell ref="B22:F22"/>
    <mergeCell ref="B23:F23"/>
    <mergeCell ref="B25:F25"/>
    <mergeCell ref="B28:F28"/>
    <mergeCell ref="B13:F13"/>
    <mergeCell ref="B14:F14"/>
    <mergeCell ref="D15:E15"/>
    <mergeCell ref="D16:E16"/>
    <mergeCell ref="B10:F10"/>
    <mergeCell ref="B9:F9"/>
    <mergeCell ref="B31:F31"/>
    <mergeCell ref="B32:F32"/>
    <mergeCell ref="A1:F1"/>
    <mergeCell ref="B3:F3"/>
    <mergeCell ref="B4:F4"/>
    <mergeCell ref="B11:F11"/>
    <mergeCell ref="B12:F12"/>
    <mergeCell ref="B53:D53"/>
    <mergeCell ref="B54:D54"/>
    <mergeCell ref="B42:C42"/>
    <mergeCell ref="B38:F38"/>
    <mergeCell ref="B40:C40"/>
    <mergeCell ref="B41:C41"/>
    <mergeCell ref="B46:D46"/>
    <mergeCell ref="B47:D47"/>
    <mergeCell ref="B48:D48"/>
    <mergeCell ref="B49:D49"/>
    <mergeCell ref="B50:D50"/>
    <mergeCell ref="B52:D52"/>
    <mergeCell ref="B8:F8"/>
    <mergeCell ref="B7:F7"/>
    <mergeCell ref="B6:F6"/>
    <mergeCell ref="B5:F5"/>
    <mergeCell ref="B29:F29"/>
    <mergeCell ref="B30:F30"/>
    <mergeCell ref="B27:F27"/>
    <mergeCell ref="B84:F84"/>
    <mergeCell ref="B103:E103"/>
    <mergeCell ref="B104:F104"/>
    <mergeCell ref="B34:F34"/>
    <mergeCell ref="B36:D36"/>
    <mergeCell ref="B37:D37"/>
    <mergeCell ref="C97:F97"/>
    <mergeCell ref="B44:D44"/>
    <mergeCell ref="B60:F60"/>
    <mergeCell ref="B61:F61"/>
    <mergeCell ref="B62:F62"/>
    <mergeCell ref="B63:F63"/>
    <mergeCell ref="B64:F64"/>
    <mergeCell ref="B81:F81"/>
    <mergeCell ref="B55:D55"/>
    <mergeCell ref="B56:D56"/>
    <mergeCell ref="B57:D57"/>
    <mergeCell ref="B58:D58"/>
    <mergeCell ref="C91:F91"/>
    <mergeCell ref="B82:F82"/>
    <mergeCell ref="B83:F83"/>
    <mergeCell ref="C93:F93"/>
    <mergeCell ref="C94:F94"/>
    <mergeCell ref="C95:F95"/>
    <mergeCell ref="C96:F96"/>
    <mergeCell ref="C98:F98"/>
    <mergeCell ref="C99:F99"/>
    <mergeCell ref="C100:F100"/>
    <mergeCell ref="C101:F101"/>
    <mergeCell ref="B116:F116"/>
    <mergeCell ref="A105:F105"/>
    <mergeCell ref="A106:F106"/>
    <mergeCell ref="A107:F107"/>
    <mergeCell ref="A108:A109"/>
    <mergeCell ref="D108:D109"/>
    <mergeCell ref="E108:E109"/>
    <mergeCell ref="F108:F109"/>
    <mergeCell ref="B108:C109"/>
    <mergeCell ref="B199:F199"/>
    <mergeCell ref="B207:C207"/>
    <mergeCell ref="B208:C208"/>
    <mergeCell ref="B209:C209"/>
    <mergeCell ref="B194:D194"/>
    <mergeCell ref="B195:D195"/>
    <mergeCell ref="B177:D177"/>
    <mergeCell ref="B178:D178"/>
    <mergeCell ref="B179:D179"/>
    <mergeCell ref="B180:D180"/>
    <mergeCell ref="B181:D181"/>
    <mergeCell ref="B182:D182"/>
    <mergeCell ref="B183:D183"/>
    <mergeCell ref="B184:D184"/>
    <mergeCell ref="B185:D185"/>
    <mergeCell ref="B187:C187"/>
    <mergeCell ref="B188:C188"/>
    <mergeCell ref="B189:D189"/>
    <mergeCell ref="B190:D190"/>
    <mergeCell ref="B191:D191"/>
    <mergeCell ref="B192:D192"/>
    <mergeCell ref="B193:D193"/>
    <mergeCell ref="B196:D196"/>
    <mergeCell ref="B197:D197"/>
    <mergeCell ref="B214:E217"/>
    <mergeCell ref="B219:E219"/>
    <mergeCell ref="B200:C200"/>
    <mergeCell ref="B201:C201"/>
    <mergeCell ref="B202:C202"/>
    <mergeCell ref="B203:C203"/>
    <mergeCell ref="B204:C204"/>
    <mergeCell ref="B205:C205"/>
    <mergeCell ref="B206:C206"/>
    <mergeCell ref="B210:C210"/>
    <mergeCell ref="B211:C211"/>
    <mergeCell ref="B213:E213"/>
    <mergeCell ref="C117:F117"/>
    <mergeCell ref="B119:F119"/>
    <mergeCell ref="B121:D121"/>
    <mergeCell ref="B162:C162"/>
    <mergeCell ref="B144:D144"/>
    <mergeCell ref="B145:D145"/>
    <mergeCell ref="B146:D146"/>
    <mergeCell ref="B147:D147"/>
    <mergeCell ref="B148:D148"/>
    <mergeCell ref="B149:D149"/>
    <mergeCell ref="C155:C156"/>
    <mergeCell ref="B135:D135"/>
    <mergeCell ref="B176:D176"/>
    <mergeCell ref="B122:D122"/>
    <mergeCell ref="B123:D123"/>
    <mergeCell ref="B125:E125"/>
    <mergeCell ref="B127:E127"/>
    <mergeCell ref="B129:E129"/>
    <mergeCell ref="B131:F131"/>
    <mergeCell ref="B133:D133"/>
    <mergeCell ref="B134:D134"/>
    <mergeCell ref="B143:D143"/>
    <mergeCell ref="B136:D136"/>
    <mergeCell ref="B140:F140"/>
    <mergeCell ref="B142:D142"/>
    <mergeCell ref="B151:F151"/>
    <mergeCell ref="B158:F158"/>
    <mergeCell ref="B169:C169"/>
    <mergeCell ref="B170:C170"/>
    <mergeCell ref="B171:C171"/>
    <mergeCell ref="B175:C175"/>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405" t="s">
        <v>752</v>
      </c>
      <c r="B1" s="406"/>
      <c r="C1" s="406"/>
      <c r="D1" s="406"/>
      <c r="E1" s="406"/>
      <c r="F1" s="406"/>
      <c r="G1" s="406"/>
      <c r="H1" s="406"/>
      <c r="I1" s="406"/>
      <c r="J1" s="406"/>
      <c r="K1" s="40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178" t="s">
        <v>753</v>
      </c>
      <c r="B3" s="447" t="s">
        <v>1144</v>
      </c>
      <c r="C3" s="404"/>
      <c r="D3" s="404"/>
      <c r="E3" s="404"/>
      <c r="F3" s="404"/>
      <c r="G3" s="404"/>
      <c r="H3" s="404"/>
      <c r="I3" s="404"/>
      <c r="J3" s="404"/>
      <c r="K3" s="404"/>
      <c r="L3" s="1"/>
      <c r="M3" s="1"/>
      <c r="N3" s="1"/>
      <c r="O3" s="1"/>
      <c r="P3" s="1"/>
      <c r="Q3" s="1"/>
      <c r="R3" s="1"/>
      <c r="S3" s="1"/>
      <c r="T3" s="1"/>
      <c r="U3" s="1"/>
      <c r="V3" s="1"/>
      <c r="W3" s="1"/>
      <c r="X3" s="1"/>
      <c r="Y3" s="1"/>
      <c r="Z3" s="1"/>
    </row>
    <row r="4" spans="1:26" ht="66" customHeight="1">
      <c r="A4" s="1"/>
      <c r="B4" s="533" t="s">
        <v>754</v>
      </c>
      <c r="C4" s="417"/>
      <c r="D4" s="417"/>
      <c r="E4" s="417"/>
      <c r="F4" s="417"/>
      <c r="G4" s="417"/>
      <c r="H4" s="417"/>
      <c r="I4" s="417"/>
      <c r="J4" s="417"/>
      <c r="K4" s="458"/>
      <c r="L4" s="1"/>
      <c r="M4" s="1"/>
      <c r="N4" s="1"/>
      <c r="O4" s="1"/>
      <c r="P4" s="1"/>
      <c r="Q4" s="1"/>
      <c r="R4" s="1"/>
      <c r="S4" s="1"/>
      <c r="T4" s="1"/>
      <c r="U4" s="1"/>
      <c r="V4" s="1"/>
      <c r="W4" s="1"/>
      <c r="X4" s="1"/>
      <c r="Y4" s="1"/>
      <c r="Z4" s="1"/>
    </row>
    <row r="5" spans="1:26" ht="12.75" customHeight="1">
      <c r="A5" s="97"/>
      <c r="B5" s="179"/>
      <c r="C5" s="180"/>
      <c r="D5" s="181"/>
      <c r="E5" s="181"/>
      <c r="F5" s="181"/>
      <c r="G5" s="181"/>
      <c r="H5" s="181"/>
      <c r="I5" s="182"/>
      <c r="J5" s="179" t="s">
        <v>755</v>
      </c>
      <c r="K5" s="179" t="s">
        <v>756</v>
      </c>
      <c r="L5" s="97"/>
      <c r="M5" s="97"/>
      <c r="N5" s="97"/>
      <c r="O5" s="97"/>
      <c r="P5" s="97"/>
      <c r="Q5" s="97"/>
      <c r="R5" s="97"/>
      <c r="S5" s="97"/>
      <c r="T5" s="97"/>
      <c r="U5" s="97"/>
      <c r="V5" s="97"/>
      <c r="W5" s="97"/>
      <c r="X5" s="97"/>
      <c r="Y5" s="97"/>
      <c r="Z5" s="97"/>
    </row>
    <row r="6" spans="1:26" ht="55.5" customHeight="1">
      <c r="A6" s="11"/>
      <c r="B6" s="183" t="s">
        <v>113</v>
      </c>
      <c r="C6" s="534" t="s">
        <v>757</v>
      </c>
      <c r="D6" s="401"/>
      <c r="E6" s="401"/>
      <c r="F6" s="401"/>
      <c r="G6" s="401"/>
      <c r="H6" s="401"/>
      <c r="I6" s="411"/>
      <c r="J6" s="184" t="s">
        <v>669</v>
      </c>
      <c r="K6" s="184" t="s">
        <v>758</v>
      </c>
      <c r="L6" s="11"/>
      <c r="M6" s="11"/>
      <c r="N6" s="11"/>
      <c r="O6" s="11"/>
      <c r="P6" s="11"/>
      <c r="Q6" s="11"/>
      <c r="R6" s="11"/>
      <c r="S6" s="11"/>
      <c r="T6" s="11"/>
      <c r="U6" s="11"/>
      <c r="V6" s="11"/>
      <c r="W6" s="11"/>
      <c r="X6" s="11"/>
      <c r="Y6" s="11"/>
      <c r="Z6" s="11"/>
    </row>
    <row r="7" spans="1:26" ht="46.5" customHeight="1">
      <c r="A7" s="11"/>
      <c r="B7" s="183" t="s">
        <v>114</v>
      </c>
      <c r="C7" s="534" t="s">
        <v>759</v>
      </c>
      <c r="D7" s="401"/>
      <c r="E7" s="401"/>
      <c r="F7" s="401"/>
      <c r="G7" s="401"/>
      <c r="H7" s="401"/>
      <c r="I7" s="411"/>
      <c r="J7" s="184" t="s">
        <v>669</v>
      </c>
      <c r="K7" s="184" t="s">
        <v>760</v>
      </c>
      <c r="L7" s="11"/>
      <c r="M7" s="11"/>
      <c r="N7" s="11"/>
      <c r="O7" s="11"/>
      <c r="P7" s="11"/>
      <c r="Q7" s="11"/>
      <c r="R7" s="11"/>
      <c r="S7" s="11"/>
      <c r="T7" s="11"/>
      <c r="U7" s="11"/>
      <c r="V7" s="11"/>
      <c r="W7" s="11"/>
      <c r="X7" s="11"/>
      <c r="Y7" s="11"/>
      <c r="Z7" s="11"/>
    </row>
    <row r="8" spans="1:26" ht="24.75" customHeight="1">
      <c r="A8" s="11"/>
      <c r="B8" s="183" t="s">
        <v>115</v>
      </c>
      <c r="C8" s="535" t="s">
        <v>761</v>
      </c>
      <c r="D8" s="401"/>
      <c r="E8" s="401"/>
      <c r="F8" s="401"/>
      <c r="G8" s="401"/>
      <c r="H8" s="401"/>
      <c r="I8" s="411"/>
      <c r="J8" s="184" t="s">
        <v>669</v>
      </c>
      <c r="K8" s="184" t="s">
        <v>762</v>
      </c>
      <c r="L8" s="11"/>
      <c r="M8" s="11"/>
      <c r="N8" s="11"/>
      <c r="O8" s="11"/>
      <c r="P8" s="11"/>
      <c r="Q8" s="11"/>
      <c r="R8" s="11"/>
      <c r="S8" s="11"/>
      <c r="T8" s="11"/>
      <c r="U8" s="11"/>
      <c r="V8" s="11"/>
      <c r="W8" s="11"/>
      <c r="X8" s="11"/>
      <c r="Y8" s="11"/>
      <c r="Z8" s="11"/>
    </row>
    <row r="9" spans="1:26" ht="25.5" customHeight="1">
      <c r="A9" s="11"/>
      <c r="B9" s="183" t="s">
        <v>116</v>
      </c>
      <c r="C9" s="535" t="s">
        <v>763</v>
      </c>
      <c r="D9" s="401"/>
      <c r="E9" s="401"/>
      <c r="F9" s="401"/>
      <c r="G9" s="401"/>
      <c r="H9" s="401"/>
      <c r="I9" s="411"/>
      <c r="J9" s="184" t="s">
        <v>669</v>
      </c>
      <c r="K9" s="184" t="s">
        <v>669</v>
      </c>
      <c r="L9" s="11"/>
      <c r="M9" s="11"/>
      <c r="N9" s="11"/>
      <c r="O9" s="11"/>
      <c r="P9" s="11"/>
      <c r="Q9" s="11"/>
      <c r="R9" s="11"/>
      <c r="S9" s="11"/>
      <c r="T9" s="11"/>
      <c r="U9" s="11"/>
      <c r="V9" s="11"/>
      <c r="W9" s="11"/>
      <c r="X9" s="11"/>
      <c r="Y9" s="11"/>
      <c r="Z9" s="11"/>
    </row>
    <row r="10" spans="1:26" ht="12.75" customHeight="1">
      <c r="A10" s="11"/>
      <c r="B10" s="183" t="s">
        <v>117</v>
      </c>
      <c r="C10" s="535" t="s">
        <v>764</v>
      </c>
      <c r="D10" s="401"/>
      <c r="E10" s="401"/>
      <c r="F10" s="401"/>
      <c r="G10" s="401"/>
      <c r="H10" s="401"/>
      <c r="I10" s="411"/>
      <c r="J10" s="184" t="s">
        <v>762</v>
      </c>
      <c r="K10" s="184" t="s">
        <v>669</v>
      </c>
      <c r="L10" s="11"/>
      <c r="M10" s="11"/>
      <c r="N10" s="11"/>
      <c r="O10" s="11"/>
      <c r="P10" s="11"/>
      <c r="Q10" s="11"/>
      <c r="R10" s="11"/>
      <c r="S10" s="11"/>
      <c r="T10" s="11"/>
      <c r="U10" s="11"/>
      <c r="V10" s="11"/>
      <c r="W10" s="11"/>
      <c r="X10" s="11"/>
      <c r="Y10" s="11"/>
      <c r="Z10" s="11"/>
    </row>
    <row r="11" spans="1:26" ht="12.75" customHeight="1">
      <c r="A11" s="11"/>
      <c r="B11" s="183" t="s">
        <v>118</v>
      </c>
      <c r="C11" s="535" t="s">
        <v>765</v>
      </c>
      <c r="D11" s="401"/>
      <c r="E11" s="401"/>
      <c r="F11" s="401"/>
      <c r="G11" s="401"/>
      <c r="H11" s="401"/>
      <c r="I11" s="411"/>
      <c r="J11" s="184" t="s">
        <v>669</v>
      </c>
      <c r="K11" s="184" t="s">
        <v>669</v>
      </c>
      <c r="L11" s="11"/>
      <c r="M11" s="11"/>
      <c r="N11" s="11"/>
      <c r="O11" s="11"/>
      <c r="P11" s="11"/>
      <c r="Q11" s="11"/>
      <c r="R11" s="11"/>
      <c r="S11" s="11"/>
      <c r="T11" s="11"/>
      <c r="U11" s="11"/>
      <c r="V11" s="11"/>
      <c r="W11" s="11"/>
      <c r="X11" s="11"/>
      <c r="Y11" s="11"/>
      <c r="Z11" s="11"/>
    </row>
    <row r="12" spans="1:26" ht="12.75" customHeight="1">
      <c r="A12" s="11"/>
      <c r="B12" s="183" t="s">
        <v>119</v>
      </c>
      <c r="C12" s="535" t="s">
        <v>766</v>
      </c>
      <c r="D12" s="401"/>
      <c r="E12" s="401"/>
      <c r="F12" s="401"/>
      <c r="G12" s="401"/>
      <c r="H12" s="401"/>
      <c r="I12" s="411"/>
      <c r="J12" s="184" t="s">
        <v>669</v>
      </c>
      <c r="K12" s="184" t="s">
        <v>762</v>
      </c>
      <c r="L12" s="11"/>
      <c r="M12" s="11"/>
      <c r="N12" s="11"/>
      <c r="O12" s="11"/>
      <c r="P12" s="11"/>
      <c r="Q12" s="11"/>
      <c r="R12" s="11"/>
      <c r="S12" s="11"/>
      <c r="T12" s="11"/>
      <c r="U12" s="11"/>
      <c r="V12" s="11"/>
      <c r="W12" s="11"/>
      <c r="X12" s="11"/>
      <c r="Y12" s="11"/>
      <c r="Z12" s="11"/>
    </row>
    <row r="13" spans="1:26" ht="12.75" customHeight="1">
      <c r="A13" s="1"/>
      <c r="B13" s="160"/>
      <c r="C13" s="160"/>
      <c r="D13" s="160"/>
      <c r="E13" s="160"/>
      <c r="F13" s="160"/>
      <c r="G13" s="160"/>
      <c r="H13" s="160"/>
      <c r="I13" s="160"/>
      <c r="J13" s="160"/>
      <c r="K13" s="160"/>
      <c r="L13" s="1"/>
      <c r="M13" s="1"/>
      <c r="N13" s="1"/>
      <c r="O13" s="1"/>
      <c r="P13" s="1"/>
      <c r="Q13" s="185"/>
      <c r="R13" s="1"/>
      <c r="S13" s="1"/>
      <c r="T13" s="1"/>
      <c r="U13" s="1"/>
      <c r="V13" s="1"/>
      <c r="W13" s="1"/>
      <c r="X13" s="1"/>
      <c r="Y13" s="1"/>
      <c r="Z13" s="1"/>
    </row>
    <row r="14" spans="1:26" ht="31.5" customHeight="1">
      <c r="A14" s="1"/>
      <c r="B14" s="536" t="s">
        <v>767</v>
      </c>
      <c r="C14" s="404"/>
      <c r="D14" s="404"/>
      <c r="E14" s="404"/>
      <c r="F14" s="404"/>
      <c r="G14" s="404"/>
      <c r="H14" s="404"/>
      <c r="I14" s="404"/>
      <c r="J14" s="404"/>
      <c r="K14" s="404"/>
      <c r="L14" s="1"/>
      <c r="M14" s="1"/>
      <c r="N14" s="1"/>
      <c r="O14" s="1"/>
      <c r="P14" s="1"/>
      <c r="Q14" s="1"/>
      <c r="R14" s="1"/>
      <c r="S14" s="1"/>
      <c r="T14" s="1"/>
      <c r="U14" s="1"/>
      <c r="V14" s="1"/>
      <c r="W14" s="1"/>
      <c r="X14" s="1"/>
      <c r="Y14" s="1"/>
      <c r="Z14" s="1"/>
    </row>
    <row r="15" spans="1:26" ht="55.5" customHeight="1">
      <c r="A15" s="1"/>
      <c r="B15" s="536" t="s">
        <v>768</v>
      </c>
      <c r="C15" s="404"/>
      <c r="D15" s="404"/>
      <c r="E15" s="404"/>
      <c r="F15" s="404"/>
      <c r="G15" s="404"/>
      <c r="H15" s="404"/>
      <c r="I15" s="404"/>
      <c r="J15" s="404"/>
      <c r="K15" s="404"/>
      <c r="L15" s="1"/>
      <c r="M15" s="1"/>
      <c r="N15" s="1"/>
      <c r="O15" s="1"/>
      <c r="P15" s="1"/>
      <c r="Q15" s="1"/>
      <c r="R15" s="1"/>
      <c r="S15" s="1"/>
      <c r="T15" s="1"/>
      <c r="U15" s="1"/>
      <c r="V15" s="1"/>
      <c r="W15" s="1"/>
      <c r="X15" s="1"/>
      <c r="Y15" s="1"/>
      <c r="Z15" s="1"/>
    </row>
    <row r="16" spans="1:26" ht="32.25" customHeight="1">
      <c r="A16" s="1"/>
      <c r="B16" s="536" t="s">
        <v>769</v>
      </c>
      <c r="C16" s="404"/>
      <c r="D16" s="404"/>
      <c r="E16" s="404"/>
      <c r="F16" s="404"/>
      <c r="G16" s="404"/>
      <c r="H16" s="404"/>
      <c r="I16" s="404"/>
      <c r="J16" s="404"/>
      <c r="K16" s="404"/>
      <c r="L16" s="1"/>
      <c r="M16" s="1"/>
      <c r="N16" s="1"/>
      <c r="O16" s="1"/>
      <c r="P16" s="1"/>
      <c r="Q16" s="1"/>
      <c r="R16" s="1"/>
      <c r="S16" s="1"/>
      <c r="T16" s="1"/>
      <c r="U16" s="1"/>
      <c r="V16" s="1"/>
      <c r="W16" s="1"/>
      <c r="X16" s="1"/>
      <c r="Y16" s="1"/>
      <c r="Z16" s="1"/>
    </row>
    <row r="17" spans="1:26" ht="67.5" customHeight="1">
      <c r="A17" s="1"/>
      <c r="B17" s="536" t="s">
        <v>770</v>
      </c>
      <c r="C17" s="404"/>
      <c r="D17" s="404"/>
      <c r="E17" s="404"/>
      <c r="F17" s="404"/>
      <c r="G17" s="404"/>
      <c r="H17" s="404"/>
      <c r="I17" s="404"/>
      <c r="J17" s="404"/>
      <c r="K17" s="404"/>
      <c r="L17" s="1"/>
      <c r="M17" s="1"/>
      <c r="N17" s="1"/>
      <c r="O17" s="1"/>
      <c r="P17" s="1"/>
      <c r="Q17" s="1"/>
      <c r="R17" s="1"/>
      <c r="S17" s="1"/>
      <c r="T17" s="1"/>
      <c r="U17" s="1"/>
      <c r="V17" s="1"/>
      <c r="W17" s="1"/>
      <c r="X17" s="1"/>
      <c r="Y17" s="1"/>
      <c r="Z17" s="1"/>
    </row>
    <row r="18" spans="1:26" ht="26.25" customHeight="1">
      <c r="A18" s="1"/>
      <c r="B18" s="536" t="s">
        <v>771</v>
      </c>
      <c r="C18" s="404"/>
      <c r="D18" s="404"/>
      <c r="E18" s="404"/>
      <c r="F18" s="404"/>
      <c r="G18" s="404"/>
      <c r="H18" s="404"/>
      <c r="I18" s="404"/>
      <c r="J18" s="404"/>
      <c r="K18" s="404"/>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753</v>
      </c>
      <c r="B20" s="537"/>
      <c r="C20" s="401"/>
      <c r="D20" s="401"/>
      <c r="E20" s="401"/>
      <c r="F20" s="401"/>
      <c r="G20" s="401"/>
      <c r="H20" s="411"/>
      <c r="I20" s="177" t="s">
        <v>772</v>
      </c>
      <c r="J20" s="177" t="s">
        <v>773</v>
      </c>
      <c r="K20" s="177" t="s">
        <v>378</v>
      </c>
      <c r="L20" s="1"/>
      <c r="M20" s="1"/>
      <c r="N20" s="1"/>
      <c r="O20" s="1"/>
      <c r="P20" s="1"/>
      <c r="Q20" s="1"/>
      <c r="R20" s="1"/>
      <c r="S20" s="1"/>
      <c r="T20" s="1"/>
      <c r="U20" s="1"/>
      <c r="V20" s="1"/>
      <c r="W20" s="1"/>
      <c r="X20" s="1"/>
      <c r="Y20" s="1"/>
      <c r="Z20" s="1"/>
    </row>
    <row r="21" spans="1:26" ht="12.75" customHeight="1">
      <c r="A21" s="5"/>
      <c r="B21" s="15" t="s">
        <v>113</v>
      </c>
      <c r="C21" s="538" t="s">
        <v>774</v>
      </c>
      <c r="D21" s="401"/>
      <c r="E21" s="401"/>
      <c r="F21" s="401"/>
      <c r="G21" s="401"/>
      <c r="H21" s="411"/>
      <c r="I21" s="15">
        <v>112</v>
      </c>
      <c r="J21" s="15">
        <v>78</v>
      </c>
      <c r="K21" s="15">
        <f>SUM(I21:J21)</f>
        <v>190</v>
      </c>
      <c r="L21" s="1"/>
      <c r="M21" s="1"/>
      <c r="N21" s="1"/>
      <c r="O21" s="1"/>
      <c r="P21" s="1"/>
      <c r="Q21" s="1"/>
      <c r="R21" s="1"/>
      <c r="S21" s="1"/>
      <c r="T21" s="1"/>
      <c r="U21" s="1"/>
      <c r="V21" s="1"/>
      <c r="W21" s="1"/>
      <c r="X21" s="1"/>
      <c r="Y21" s="1"/>
      <c r="Z21" s="1"/>
    </row>
    <row r="22" spans="1:26" ht="12.75" customHeight="1">
      <c r="A22" s="5"/>
      <c r="B22" s="15" t="s">
        <v>114</v>
      </c>
      <c r="C22" s="538" t="s">
        <v>775</v>
      </c>
      <c r="D22" s="401"/>
      <c r="E22" s="401"/>
      <c r="F22" s="401"/>
      <c r="G22" s="401"/>
      <c r="H22" s="411"/>
      <c r="I22" s="15">
        <v>30</v>
      </c>
      <c r="J22" s="15">
        <v>16</v>
      </c>
      <c r="K22" s="15">
        <f t="shared" ref="K22:K30" si="0">SUM(I22:J22)</f>
        <v>46</v>
      </c>
      <c r="L22" s="1"/>
      <c r="M22" s="1"/>
      <c r="N22" s="1"/>
      <c r="O22" s="1"/>
      <c r="P22" s="1"/>
      <c r="Q22" s="1"/>
      <c r="R22" s="1"/>
      <c r="S22" s="1"/>
      <c r="T22" s="1"/>
      <c r="U22" s="1"/>
      <c r="V22" s="1"/>
      <c r="W22" s="1"/>
      <c r="X22" s="1"/>
      <c r="Y22" s="1"/>
      <c r="Z22" s="1"/>
    </row>
    <row r="23" spans="1:26" ht="12.75" customHeight="1">
      <c r="A23" s="5"/>
      <c r="B23" s="15" t="s">
        <v>115</v>
      </c>
      <c r="C23" s="538" t="s">
        <v>776</v>
      </c>
      <c r="D23" s="401"/>
      <c r="E23" s="401"/>
      <c r="F23" s="401"/>
      <c r="G23" s="401"/>
      <c r="H23" s="411"/>
      <c r="I23" s="15">
        <v>60</v>
      </c>
      <c r="J23" s="15">
        <v>41</v>
      </c>
      <c r="K23" s="15">
        <f t="shared" si="0"/>
        <v>101</v>
      </c>
      <c r="L23" s="1"/>
      <c r="M23" s="1"/>
      <c r="N23" s="1"/>
      <c r="O23" s="1"/>
      <c r="P23" s="1"/>
      <c r="Q23" s="1"/>
      <c r="R23" s="1"/>
      <c r="S23" s="1"/>
      <c r="T23" s="1"/>
      <c r="U23" s="1"/>
      <c r="V23" s="1"/>
      <c r="W23" s="1"/>
      <c r="X23" s="1"/>
      <c r="Y23" s="1"/>
      <c r="Z23" s="1"/>
    </row>
    <row r="24" spans="1:26" ht="12.75" customHeight="1">
      <c r="A24" s="5"/>
      <c r="B24" s="15" t="s">
        <v>116</v>
      </c>
      <c r="C24" s="538" t="s">
        <v>777</v>
      </c>
      <c r="D24" s="401"/>
      <c r="E24" s="401"/>
      <c r="F24" s="401"/>
      <c r="G24" s="401"/>
      <c r="H24" s="411"/>
      <c r="I24" s="15">
        <v>52</v>
      </c>
      <c r="J24" s="15">
        <v>37</v>
      </c>
      <c r="K24" s="15">
        <f t="shared" si="0"/>
        <v>89</v>
      </c>
      <c r="L24" s="1"/>
      <c r="M24" s="1"/>
      <c r="N24" s="1"/>
      <c r="O24" s="1"/>
      <c r="P24" s="1"/>
      <c r="Q24" s="1"/>
      <c r="R24" s="1"/>
      <c r="S24" s="1"/>
      <c r="T24" s="1"/>
      <c r="U24" s="1"/>
      <c r="V24" s="1"/>
      <c r="W24" s="1"/>
      <c r="X24" s="1"/>
      <c r="Y24" s="1"/>
      <c r="Z24" s="1"/>
    </row>
    <row r="25" spans="1:26" ht="14.25" customHeight="1">
      <c r="A25" s="5"/>
      <c r="B25" s="15" t="s">
        <v>117</v>
      </c>
      <c r="C25" s="538" t="s">
        <v>1038</v>
      </c>
      <c r="D25" s="401"/>
      <c r="E25" s="401"/>
      <c r="F25" s="401"/>
      <c r="G25" s="401"/>
      <c r="H25" s="411"/>
      <c r="I25" s="15">
        <v>2</v>
      </c>
      <c r="J25" s="15">
        <v>0</v>
      </c>
      <c r="K25" s="15">
        <f t="shared" si="0"/>
        <v>2</v>
      </c>
      <c r="L25" s="1"/>
      <c r="M25" s="1"/>
      <c r="N25" s="1"/>
      <c r="O25" s="1"/>
      <c r="P25" s="1"/>
      <c r="Q25" s="1"/>
      <c r="R25" s="1"/>
      <c r="S25" s="1"/>
      <c r="T25" s="1"/>
      <c r="U25" s="1"/>
      <c r="V25" s="1"/>
      <c r="W25" s="1"/>
      <c r="X25" s="1"/>
      <c r="Y25" s="1"/>
      <c r="Z25" s="1"/>
    </row>
    <row r="26" spans="1:26" ht="12" customHeight="1">
      <c r="A26" s="5"/>
      <c r="B26" s="15" t="s">
        <v>118</v>
      </c>
      <c r="C26" s="538" t="s">
        <v>778</v>
      </c>
      <c r="D26" s="401"/>
      <c r="E26" s="401"/>
      <c r="F26" s="401"/>
      <c r="G26" s="401"/>
      <c r="H26" s="411"/>
      <c r="I26" s="15">
        <v>104</v>
      </c>
      <c r="J26" s="15">
        <v>35</v>
      </c>
      <c r="K26" s="15">
        <f t="shared" si="0"/>
        <v>139</v>
      </c>
      <c r="L26" s="1"/>
      <c r="M26" s="1"/>
      <c r="N26" s="1"/>
      <c r="O26" s="1"/>
      <c r="P26" s="1"/>
      <c r="Q26" s="1"/>
      <c r="R26" s="1"/>
      <c r="S26" s="1"/>
      <c r="T26" s="1"/>
      <c r="U26" s="1"/>
      <c r="V26" s="1"/>
      <c r="W26" s="1"/>
      <c r="X26" s="1"/>
      <c r="Y26" s="1"/>
      <c r="Z26" s="1"/>
    </row>
    <row r="27" spans="1:26" ht="26.25" customHeight="1">
      <c r="A27" s="5"/>
      <c r="B27" s="15" t="s">
        <v>119</v>
      </c>
      <c r="C27" s="538" t="s">
        <v>779</v>
      </c>
      <c r="D27" s="401"/>
      <c r="E27" s="401"/>
      <c r="F27" s="401"/>
      <c r="G27" s="401"/>
      <c r="H27" s="411"/>
      <c r="I27" s="15">
        <v>8</v>
      </c>
      <c r="J27" s="15">
        <v>40</v>
      </c>
      <c r="K27" s="15">
        <f t="shared" si="0"/>
        <v>48</v>
      </c>
      <c r="L27" s="1"/>
      <c r="M27" s="1"/>
      <c r="N27" s="1"/>
      <c r="O27" s="1"/>
      <c r="P27" s="1"/>
      <c r="Q27" s="1"/>
      <c r="R27" s="1"/>
      <c r="S27" s="1"/>
      <c r="T27" s="1"/>
      <c r="U27" s="1"/>
      <c r="V27" s="1"/>
      <c r="W27" s="1"/>
      <c r="X27" s="1"/>
      <c r="Y27" s="1"/>
      <c r="Z27" s="1"/>
    </row>
    <row r="28" spans="1:26" ht="12.75" customHeight="1">
      <c r="A28" s="5"/>
      <c r="B28" s="15" t="s">
        <v>121</v>
      </c>
      <c r="C28" s="538" t="s">
        <v>780</v>
      </c>
      <c r="D28" s="401"/>
      <c r="E28" s="401"/>
      <c r="F28" s="401"/>
      <c r="G28" s="401"/>
      <c r="H28" s="411"/>
      <c r="I28" s="15">
        <v>0</v>
      </c>
      <c r="J28" s="15">
        <v>3</v>
      </c>
      <c r="K28" s="15">
        <f t="shared" si="0"/>
        <v>3</v>
      </c>
      <c r="L28" s="1"/>
      <c r="M28" s="1"/>
      <c r="N28" s="1"/>
      <c r="O28" s="1"/>
      <c r="P28" s="1"/>
      <c r="Q28" s="1"/>
      <c r="R28" s="1"/>
      <c r="S28" s="1"/>
      <c r="T28" s="1"/>
      <c r="U28" s="1"/>
      <c r="V28" s="1"/>
      <c r="W28" s="1"/>
      <c r="X28" s="1"/>
      <c r="Y28" s="1"/>
      <c r="Z28" s="1"/>
    </row>
    <row r="29" spans="1:26" ht="25.5" customHeight="1">
      <c r="A29" s="5"/>
      <c r="B29" s="15" t="s">
        <v>642</v>
      </c>
      <c r="C29" s="538" t="s">
        <v>781</v>
      </c>
      <c r="D29" s="401"/>
      <c r="E29" s="401"/>
      <c r="F29" s="401"/>
      <c r="G29" s="401"/>
      <c r="H29" s="411"/>
      <c r="I29" s="15">
        <v>0</v>
      </c>
      <c r="J29" s="15">
        <v>0</v>
      </c>
      <c r="K29" s="15">
        <f t="shared" si="0"/>
        <v>0</v>
      </c>
      <c r="L29" s="1"/>
      <c r="M29" s="1"/>
      <c r="N29" s="1"/>
      <c r="O29" s="1"/>
      <c r="P29" s="1"/>
      <c r="Q29" s="1"/>
      <c r="R29" s="1"/>
      <c r="S29" s="1"/>
      <c r="T29" s="1"/>
      <c r="U29" s="1"/>
      <c r="V29" s="1"/>
      <c r="W29" s="1"/>
      <c r="X29" s="1"/>
      <c r="Y29" s="1"/>
      <c r="Z29" s="1"/>
    </row>
    <row r="30" spans="1:26" ht="25.5" customHeight="1">
      <c r="A30" s="5"/>
      <c r="B30" s="15" t="s">
        <v>644</v>
      </c>
      <c r="C30" s="538" t="s">
        <v>782</v>
      </c>
      <c r="D30" s="401"/>
      <c r="E30" s="401"/>
      <c r="F30" s="401"/>
      <c r="G30" s="401"/>
      <c r="H30" s="411"/>
      <c r="I30" s="15">
        <v>0</v>
      </c>
      <c r="J30" s="15">
        <v>0</v>
      </c>
      <c r="K30" s="15">
        <f t="shared" si="0"/>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783</v>
      </c>
      <c r="B32" s="468" t="s">
        <v>784</v>
      </c>
      <c r="C32" s="404"/>
      <c r="D32" s="404"/>
      <c r="E32" s="404"/>
      <c r="F32" s="404"/>
      <c r="G32" s="404"/>
      <c r="H32" s="404"/>
      <c r="I32" s="404"/>
      <c r="J32" s="404"/>
      <c r="K32" s="404"/>
      <c r="L32" s="1"/>
      <c r="M32" s="1"/>
      <c r="N32" s="1"/>
      <c r="O32" s="1"/>
      <c r="P32" s="1"/>
      <c r="Q32" s="1"/>
      <c r="R32" s="1"/>
      <c r="S32" s="1"/>
      <c r="T32" s="1"/>
      <c r="U32" s="1"/>
      <c r="V32" s="1"/>
      <c r="W32" s="1"/>
      <c r="X32" s="1"/>
      <c r="Y32" s="1"/>
      <c r="Z32" s="1"/>
    </row>
    <row r="33" spans="1:26" ht="54.75" customHeight="1">
      <c r="A33" s="1"/>
      <c r="B33" s="419" t="s">
        <v>1145</v>
      </c>
      <c r="C33" s="404"/>
      <c r="D33" s="404"/>
      <c r="E33" s="404"/>
      <c r="F33" s="404"/>
      <c r="G33" s="404"/>
      <c r="H33" s="404"/>
      <c r="I33" s="404"/>
      <c r="J33" s="404"/>
      <c r="K33" s="404"/>
      <c r="L33" s="1"/>
      <c r="M33" s="1"/>
      <c r="N33" s="1"/>
      <c r="O33" s="1"/>
      <c r="P33" s="1"/>
      <c r="Q33" s="1"/>
      <c r="R33" s="1"/>
      <c r="S33" s="1"/>
      <c r="T33" s="1"/>
      <c r="U33" s="1"/>
      <c r="V33" s="1"/>
      <c r="W33" s="1"/>
      <c r="X33" s="1"/>
      <c r="Y33" s="1"/>
      <c r="Z33" s="1"/>
    </row>
    <row r="34" spans="1:26" ht="12.75" customHeight="1">
      <c r="A34" s="1"/>
      <c r="B34" s="419" t="s">
        <v>785</v>
      </c>
      <c r="C34" s="404"/>
      <c r="D34" s="404"/>
      <c r="E34" s="404"/>
      <c r="F34" s="404"/>
      <c r="G34" s="404"/>
      <c r="H34" s="404"/>
      <c r="I34" s="404"/>
      <c r="J34" s="404"/>
      <c r="K34" s="40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178"/>
      <c r="B36" s="541" t="s">
        <v>1148</v>
      </c>
      <c r="C36" s="401"/>
      <c r="D36" s="401"/>
      <c r="E36" s="401"/>
      <c r="F36" s="411"/>
      <c r="G36" s="167">
        <f>J36/J37</f>
        <v>12.99036231884058</v>
      </c>
      <c r="H36" s="186" t="s">
        <v>786</v>
      </c>
      <c r="I36" s="19" t="s">
        <v>787</v>
      </c>
      <c r="J36" s="304">
        <v>1792.67</v>
      </c>
      <c r="K36" s="19" t="s">
        <v>788</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61" t="s">
        <v>789</v>
      </c>
      <c r="J37" s="15">
        <v>138</v>
      </c>
      <c r="K37" s="19" t="s">
        <v>790</v>
      </c>
      <c r="L37" s="19"/>
      <c r="M37" s="19"/>
      <c r="N37" s="19"/>
      <c r="O37" s="19"/>
      <c r="P37" s="19"/>
      <c r="Q37" s="19"/>
      <c r="R37" s="19"/>
      <c r="S37" s="19"/>
      <c r="T37" s="19"/>
      <c r="U37" s="19"/>
      <c r="V37" s="19"/>
      <c r="W37" s="19"/>
      <c r="X37" s="19"/>
      <c r="Y37" s="19"/>
      <c r="Z37" s="19"/>
    </row>
    <row r="38" spans="1:26" ht="16.5" customHeight="1">
      <c r="A38" s="178" t="s">
        <v>791</v>
      </c>
      <c r="B38" s="468" t="s">
        <v>792</v>
      </c>
      <c r="C38" s="404"/>
      <c r="D38" s="404"/>
      <c r="E38" s="404"/>
      <c r="F38" s="404"/>
      <c r="G38" s="404"/>
      <c r="H38" s="404"/>
      <c r="I38" s="404"/>
      <c r="J38" s="404"/>
      <c r="K38" s="404"/>
      <c r="L38" s="1"/>
      <c r="M38" s="1"/>
      <c r="N38" s="1"/>
      <c r="O38" s="1"/>
      <c r="P38" s="1"/>
      <c r="Q38" s="1"/>
      <c r="R38" s="1"/>
      <c r="S38" s="1"/>
      <c r="T38" s="1"/>
      <c r="U38" s="1"/>
      <c r="V38" s="1"/>
      <c r="W38" s="1"/>
      <c r="X38" s="1"/>
      <c r="Y38" s="1"/>
      <c r="Z38" s="1"/>
    </row>
    <row r="39" spans="1:26" ht="27" customHeight="1">
      <c r="A39" s="5"/>
      <c r="B39" s="419" t="s">
        <v>1146</v>
      </c>
      <c r="C39" s="404"/>
      <c r="D39" s="404"/>
      <c r="E39" s="404"/>
      <c r="F39" s="404"/>
      <c r="G39" s="404"/>
      <c r="H39" s="404"/>
      <c r="I39" s="404"/>
      <c r="J39" s="404"/>
      <c r="K39" s="404"/>
      <c r="L39" s="1"/>
      <c r="M39" s="1"/>
      <c r="N39" s="1"/>
      <c r="O39" s="1"/>
      <c r="P39" s="1"/>
      <c r="Q39" s="1"/>
      <c r="R39" s="1"/>
      <c r="S39" s="1"/>
      <c r="T39" s="1"/>
      <c r="U39" s="1"/>
      <c r="V39" s="1"/>
      <c r="W39" s="1"/>
      <c r="X39" s="1"/>
      <c r="Y39" s="1"/>
      <c r="Z39" s="1"/>
    </row>
    <row r="40" spans="1:26" ht="27" customHeight="1">
      <c r="A40" s="5"/>
      <c r="B40" s="542" t="s">
        <v>793</v>
      </c>
      <c r="C40" s="404"/>
      <c r="D40" s="404"/>
      <c r="E40" s="404"/>
      <c r="F40" s="404"/>
      <c r="G40" s="404"/>
      <c r="H40" s="404"/>
      <c r="I40" s="404"/>
      <c r="J40" s="404"/>
      <c r="K40" s="404"/>
      <c r="L40" s="1"/>
      <c r="M40" s="1"/>
      <c r="N40" s="1"/>
      <c r="O40" s="1"/>
      <c r="P40" s="1"/>
      <c r="Q40" s="1"/>
      <c r="R40" s="1"/>
      <c r="S40" s="1"/>
      <c r="T40" s="1"/>
      <c r="U40" s="1"/>
      <c r="V40" s="1"/>
      <c r="W40" s="1"/>
      <c r="X40" s="1"/>
      <c r="Y40" s="1"/>
      <c r="Z40" s="1"/>
    </row>
    <row r="41" spans="1:26" ht="111.75" customHeight="1">
      <c r="A41" s="5"/>
      <c r="B41" s="543" t="s">
        <v>794</v>
      </c>
      <c r="C41" s="404"/>
      <c r="D41" s="404"/>
      <c r="E41" s="404"/>
      <c r="F41" s="404"/>
      <c r="G41" s="404"/>
      <c r="H41" s="404"/>
      <c r="I41" s="404"/>
      <c r="J41" s="404"/>
      <c r="K41" s="404"/>
      <c r="L41" s="1"/>
      <c r="M41" s="1"/>
      <c r="N41" s="1"/>
      <c r="O41" s="1"/>
      <c r="P41" s="1"/>
      <c r="Q41" s="1"/>
      <c r="R41" s="1"/>
      <c r="S41" s="1"/>
      <c r="T41" s="1"/>
      <c r="U41" s="1"/>
      <c r="V41" s="1"/>
      <c r="W41" s="1"/>
      <c r="X41" s="1"/>
      <c r="Y41" s="1"/>
      <c r="Z41" s="1"/>
    </row>
    <row r="42" spans="1:26" ht="96.6" customHeight="1">
      <c r="A42" s="5"/>
      <c r="B42" s="543" t="s">
        <v>795</v>
      </c>
      <c r="C42" s="404"/>
      <c r="D42" s="404"/>
      <c r="E42" s="404"/>
      <c r="F42" s="404"/>
      <c r="G42" s="404"/>
      <c r="H42" s="404"/>
      <c r="I42" s="404"/>
      <c r="J42" s="404"/>
      <c r="K42" s="404"/>
      <c r="L42" s="1"/>
      <c r="M42" s="1"/>
      <c r="N42" s="1"/>
      <c r="O42" s="1"/>
      <c r="P42" s="1"/>
      <c r="Q42" s="1"/>
      <c r="R42" s="1"/>
      <c r="S42" s="1"/>
      <c r="T42" s="1"/>
      <c r="U42" s="1"/>
      <c r="V42" s="1"/>
      <c r="W42" s="1"/>
      <c r="X42" s="1"/>
      <c r="Y42" s="1"/>
      <c r="Z42" s="1"/>
    </row>
    <row r="43" spans="1:26" ht="54" customHeight="1">
      <c r="A43" s="5"/>
      <c r="B43" s="419" t="s">
        <v>1147</v>
      </c>
      <c r="C43" s="404"/>
      <c r="D43" s="404"/>
      <c r="E43" s="404"/>
      <c r="F43" s="404"/>
      <c r="G43" s="404"/>
      <c r="H43" s="404"/>
      <c r="I43" s="404"/>
      <c r="J43" s="404"/>
      <c r="K43" s="404"/>
      <c r="L43" s="1"/>
      <c r="M43" s="1"/>
      <c r="N43" s="1"/>
      <c r="O43" s="1"/>
      <c r="P43" s="1"/>
      <c r="Q43" s="1"/>
      <c r="R43" s="1"/>
      <c r="S43" s="1"/>
      <c r="T43" s="1"/>
      <c r="U43" s="1"/>
      <c r="V43" s="1"/>
      <c r="W43" s="1"/>
      <c r="X43" s="1"/>
      <c r="Y43" s="1"/>
      <c r="Z43" s="1"/>
    </row>
    <row r="44" spans="1:26" ht="12.75" customHeight="1">
      <c r="A44" s="5"/>
      <c r="B44" s="187"/>
      <c r="C44" s="187"/>
      <c r="D44" s="187"/>
      <c r="E44" s="187"/>
      <c r="F44" s="187"/>
      <c r="G44" s="187"/>
      <c r="H44" s="187"/>
      <c r="I44" s="187"/>
      <c r="J44" s="187"/>
      <c r="K44" s="187"/>
      <c r="L44" s="1"/>
      <c r="M44" s="1"/>
      <c r="N44" s="1"/>
      <c r="O44" s="1"/>
      <c r="P44" s="1"/>
      <c r="Q44" s="1"/>
      <c r="R44" s="1"/>
      <c r="S44" s="1"/>
      <c r="T44" s="1"/>
      <c r="U44" s="1"/>
      <c r="V44" s="1"/>
      <c r="W44" s="1"/>
      <c r="X44" s="1"/>
      <c r="Y44" s="1"/>
      <c r="Z44" s="1"/>
    </row>
    <row r="45" spans="1:26" ht="12.75" customHeight="1">
      <c r="A45" s="5"/>
      <c r="B45" s="539" t="s">
        <v>796</v>
      </c>
      <c r="C45" s="404"/>
      <c r="D45" s="404"/>
      <c r="E45" s="404"/>
      <c r="F45" s="404"/>
      <c r="G45" s="404"/>
      <c r="H45" s="404"/>
      <c r="I45" s="404"/>
      <c r="J45" s="404"/>
      <c r="K45" s="40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44" t="s">
        <v>797</v>
      </c>
      <c r="C47" s="417"/>
      <c r="D47" s="417"/>
      <c r="E47" s="417"/>
      <c r="F47" s="417"/>
      <c r="G47" s="417"/>
      <c r="H47" s="417"/>
      <c r="I47" s="417"/>
      <c r="J47" s="417"/>
      <c r="K47" s="417"/>
      <c r="L47" s="1"/>
      <c r="M47" s="1"/>
      <c r="N47" s="1"/>
      <c r="O47" s="1"/>
      <c r="P47" s="1"/>
      <c r="Q47" s="1"/>
      <c r="R47" s="1"/>
      <c r="S47" s="1"/>
      <c r="T47" s="1"/>
      <c r="U47" s="1"/>
      <c r="V47" s="1"/>
      <c r="W47" s="1"/>
      <c r="X47" s="1"/>
      <c r="Y47" s="1"/>
      <c r="Z47" s="1"/>
    </row>
    <row r="48" spans="1:26" ht="12.75" customHeight="1">
      <c r="A48" s="5"/>
      <c r="B48" s="540"/>
      <c r="C48" s="411"/>
      <c r="D48" s="188" t="s">
        <v>798</v>
      </c>
      <c r="E48" s="188" t="s">
        <v>799</v>
      </c>
      <c r="F48" s="188" t="s">
        <v>800</v>
      </c>
      <c r="G48" s="188" t="s">
        <v>801</v>
      </c>
      <c r="H48" s="188" t="s">
        <v>802</v>
      </c>
      <c r="I48" s="188" t="s">
        <v>803</v>
      </c>
      <c r="J48" s="188" t="s">
        <v>804</v>
      </c>
      <c r="K48" s="188" t="s">
        <v>378</v>
      </c>
      <c r="L48" s="1"/>
      <c r="M48" s="1"/>
      <c r="N48" s="1"/>
      <c r="O48" s="1"/>
      <c r="P48" s="1"/>
      <c r="Q48" s="1"/>
      <c r="R48" s="1"/>
      <c r="S48" s="1"/>
      <c r="T48" s="1"/>
      <c r="U48" s="1"/>
      <c r="V48" s="1"/>
      <c r="W48" s="1"/>
      <c r="X48" s="1"/>
      <c r="Y48" s="1"/>
      <c r="Z48" s="1"/>
    </row>
    <row r="49" spans="1:26" ht="26.25" customHeight="1">
      <c r="A49" s="5"/>
      <c r="B49" s="545" t="s">
        <v>805</v>
      </c>
      <c r="C49" s="458"/>
      <c r="D49" s="15">
        <v>23</v>
      </c>
      <c r="E49" s="15">
        <v>140</v>
      </c>
      <c r="F49" s="15">
        <v>157</v>
      </c>
      <c r="G49" s="15">
        <v>21</v>
      </c>
      <c r="H49" s="15">
        <v>3</v>
      </c>
      <c r="I49" s="15">
        <v>3</v>
      </c>
      <c r="J49" s="15">
        <v>0</v>
      </c>
      <c r="K49" s="15">
        <f>SUM(D49:J49)</f>
        <v>347</v>
      </c>
      <c r="L49" s="1"/>
      <c r="M49" s="1"/>
      <c r="N49" s="1"/>
      <c r="O49" s="1"/>
      <c r="P49" s="1"/>
      <c r="Q49" s="1"/>
      <c r="R49" s="1"/>
      <c r="S49" s="1"/>
      <c r="T49" s="1"/>
      <c r="U49" s="1"/>
      <c r="V49" s="1"/>
      <c r="W49" s="1"/>
      <c r="X49" s="1"/>
      <c r="Y49" s="1"/>
      <c r="Z49" s="1"/>
    </row>
    <row r="50" spans="1:26" ht="12.75" customHeight="1">
      <c r="A50" s="1"/>
      <c r="B50" s="488"/>
      <c r="C50" s="40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40"/>
      <c r="C51" s="411"/>
      <c r="D51" s="188" t="s">
        <v>798</v>
      </c>
      <c r="E51" s="188" t="s">
        <v>799</v>
      </c>
      <c r="F51" s="188" t="s">
        <v>800</v>
      </c>
      <c r="G51" s="188" t="s">
        <v>801</v>
      </c>
      <c r="H51" s="188" t="s">
        <v>802</v>
      </c>
      <c r="I51" s="188" t="s">
        <v>803</v>
      </c>
      <c r="J51" s="188" t="s">
        <v>804</v>
      </c>
      <c r="K51" s="188" t="s">
        <v>378</v>
      </c>
      <c r="L51" s="1"/>
      <c r="M51" s="1"/>
      <c r="N51" s="1"/>
      <c r="O51" s="1"/>
      <c r="P51" s="1"/>
      <c r="Q51" s="1"/>
      <c r="R51" s="1"/>
      <c r="S51" s="1"/>
      <c r="T51" s="1"/>
      <c r="U51" s="1"/>
      <c r="V51" s="1"/>
      <c r="W51" s="1"/>
      <c r="X51" s="1"/>
      <c r="Y51" s="1"/>
      <c r="Z51" s="1"/>
    </row>
    <row r="52" spans="1:26" ht="26.25" customHeight="1">
      <c r="A52" s="5"/>
      <c r="B52" s="540" t="s">
        <v>806</v>
      </c>
      <c r="C52" s="411"/>
      <c r="D52" s="15">
        <v>5</v>
      </c>
      <c r="E52" s="15">
        <v>47</v>
      </c>
      <c r="F52" s="15">
        <v>1</v>
      </c>
      <c r="G52" s="15">
        <v>0</v>
      </c>
      <c r="H52" s="15">
        <v>0</v>
      </c>
      <c r="I52" s="15">
        <v>0</v>
      </c>
      <c r="J52" s="15">
        <v>0</v>
      </c>
      <c r="K52" s="15">
        <f>SUM(D52:J52)</f>
        <v>53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sqref="A1:F1"/>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46" t="s">
        <v>807</v>
      </c>
      <c r="B1" s="406"/>
      <c r="C1" s="406"/>
      <c r="D1" s="406"/>
      <c r="E1" s="406"/>
      <c r="F1" s="40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3" t="s">
        <v>808</v>
      </c>
      <c r="B3" s="178" t="s">
        <v>1149</v>
      </c>
      <c r="C3" s="1"/>
      <c r="D3" s="1"/>
      <c r="E3" s="1"/>
      <c r="F3" s="1"/>
      <c r="G3" s="1"/>
      <c r="H3" s="1"/>
      <c r="I3" s="1"/>
      <c r="J3" s="1"/>
      <c r="K3" s="1"/>
      <c r="L3" s="1"/>
      <c r="M3" s="1"/>
      <c r="N3" s="1"/>
      <c r="O3" s="1"/>
      <c r="P3" s="1"/>
      <c r="Q3" s="1"/>
      <c r="R3" s="1"/>
      <c r="S3" s="1"/>
      <c r="T3" s="1"/>
      <c r="U3" s="1"/>
      <c r="V3" s="1"/>
      <c r="W3" s="1"/>
      <c r="X3" s="1"/>
      <c r="Y3" s="1"/>
      <c r="Z3" s="1"/>
    </row>
    <row r="4" spans="1:26" ht="72" customHeight="1">
      <c r="A4" s="72"/>
      <c r="B4" s="423" t="s">
        <v>809</v>
      </c>
      <c r="C4" s="417"/>
      <c r="D4" s="417"/>
      <c r="E4" s="417"/>
      <c r="F4" s="417"/>
      <c r="G4" s="19"/>
      <c r="H4" s="19"/>
      <c r="I4" s="19"/>
      <c r="J4" s="19"/>
      <c r="K4" s="19"/>
      <c r="L4" s="19"/>
      <c r="M4" s="19"/>
      <c r="N4" s="19"/>
      <c r="O4" s="19"/>
      <c r="P4" s="19"/>
      <c r="Q4" s="19"/>
      <c r="R4" s="19"/>
      <c r="S4" s="19"/>
      <c r="T4" s="19"/>
      <c r="U4" s="19"/>
      <c r="V4" s="19"/>
      <c r="W4" s="19"/>
      <c r="X4" s="19"/>
      <c r="Y4" s="19"/>
      <c r="Z4" s="19"/>
    </row>
    <row r="5" spans="1:26" ht="39" customHeight="1">
      <c r="A5" s="63"/>
      <c r="B5" s="118" t="s">
        <v>810</v>
      </c>
      <c r="C5" s="118" t="s">
        <v>811</v>
      </c>
      <c r="D5" s="118" t="s">
        <v>45</v>
      </c>
      <c r="E5" s="118" t="s">
        <v>812</v>
      </c>
      <c r="F5" s="118" t="s">
        <v>1054</v>
      </c>
      <c r="G5" s="1"/>
      <c r="H5" s="1"/>
      <c r="I5" s="1"/>
      <c r="J5" s="1"/>
      <c r="K5" s="1"/>
      <c r="L5" s="1"/>
      <c r="M5" s="1"/>
      <c r="N5" s="1"/>
      <c r="O5" s="1"/>
      <c r="P5" s="1"/>
      <c r="Q5" s="1"/>
      <c r="R5" s="1"/>
      <c r="S5" s="1"/>
      <c r="T5" s="1"/>
      <c r="U5" s="1"/>
      <c r="V5" s="1"/>
      <c r="W5" s="1"/>
      <c r="X5" s="1"/>
      <c r="Y5" s="1"/>
      <c r="Z5" s="1"/>
    </row>
    <row r="6" spans="1:26" ht="12.75" customHeight="1">
      <c r="A6" s="63"/>
      <c r="B6" s="189" t="s">
        <v>813</v>
      </c>
      <c r="C6" s="190"/>
      <c r="D6" s="190"/>
      <c r="E6" s="305"/>
      <c r="F6" s="191" t="s">
        <v>814</v>
      </c>
      <c r="G6" s="1"/>
      <c r="H6" s="1"/>
      <c r="I6" s="1"/>
      <c r="J6" s="1"/>
      <c r="K6" s="1"/>
      <c r="L6" s="1"/>
      <c r="M6" s="1"/>
      <c r="N6" s="1"/>
      <c r="O6" s="1"/>
      <c r="P6" s="1"/>
      <c r="Q6" s="1"/>
      <c r="R6" s="1"/>
      <c r="S6" s="1"/>
      <c r="T6" s="1"/>
      <c r="U6" s="1"/>
      <c r="V6" s="1"/>
      <c r="W6" s="1"/>
      <c r="X6" s="1"/>
      <c r="Y6" s="1"/>
      <c r="Z6" s="1"/>
    </row>
    <row r="7" spans="1:26" ht="12.75" customHeight="1">
      <c r="A7" s="63"/>
      <c r="B7" s="192" t="s">
        <v>815</v>
      </c>
      <c r="C7" s="193"/>
      <c r="D7" s="193"/>
      <c r="E7" s="306">
        <v>3.9800000000000002E-2</v>
      </c>
      <c r="F7" s="194" t="s">
        <v>816</v>
      </c>
      <c r="G7" s="1"/>
      <c r="H7" s="1"/>
      <c r="I7" s="1"/>
      <c r="J7" s="1"/>
      <c r="K7" s="1"/>
      <c r="L7" s="1"/>
      <c r="M7" s="1"/>
      <c r="N7" s="1"/>
      <c r="O7" s="1"/>
      <c r="P7" s="1"/>
      <c r="Q7" s="1"/>
      <c r="R7" s="1"/>
      <c r="S7" s="1"/>
      <c r="T7" s="1"/>
      <c r="U7" s="1"/>
      <c r="V7" s="1"/>
      <c r="W7" s="1"/>
      <c r="X7" s="1"/>
      <c r="Y7" s="1"/>
      <c r="Z7" s="1"/>
    </row>
    <row r="8" spans="1:26" ht="12.75" customHeight="1">
      <c r="A8" s="63"/>
      <c r="B8" s="195" t="s">
        <v>817</v>
      </c>
      <c r="C8" s="193"/>
      <c r="D8" s="193"/>
      <c r="E8" s="306"/>
      <c r="F8" s="194" t="s">
        <v>818</v>
      </c>
      <c r="G8" s="1"/>
      <c r="H8" s="1"/>
      <c r="I8" s="1"/>
      <c r="J8" s="1"/>
      <c r="K8" s="1"/>
      <c r="L8" s="1"/>
      <c r="M8" s="1"/>
      <c r="N8" s="1"/>
      <c r="O8" s="1"/>
      <c r="P8" s="1"/>
      <c r="Q8" s="1"/>
      <c r="R8" s="1"/>
      <c r="S8" s="1"/>
      <c r="T8" s="1"/>
      <c r="U8" s="1"/>
      <c r="V8" s="1"/>
      <c r="W8" s="1"/>
      <c r="X8" s="1"/>
      <c r="Y8" s="1"/>
      <c r="Z8" s="1"/>
    </row>
    <row r="9" spans="1:26" ht="12.75" customHeight="1">
      <c r="A9" s="63"/>
      <c r="B9" s="192" t="s">
        <v>819</v>
      </c>
      <c r="C9" s="193"/>
      <c r="D9" s="193"/>
      <c r="E9" s="306">
        <v>1.26E-2</v>
      </c>
      <c r="F9" s="194" t="s">
        <v>820</v>
      </c>
      <c r="G9" s="1"/>
      <c r="H9" s="1"/>
      <c r="I9" s="1"/>
      <c r="J9" s="1"/>
      <c r="K9" s="1"/>
      <c r="L9" s="1"/>
      <c r="M9" s="1"/>
      <c r="N9" s="1"/>
      <c r="O9" s="1"/>
      <c r="P9" s="1"/>
      <c r="Q9" s="1"/>
      <c r="R9" s="1"/>
      <c r="S9" s="1"/>
      <c r="T9" s="1"/>
      <c r="U9" s="1"/>
      <c r="V9" s="1"/>
      <c r="W9" s="1"/>
      <c r="X9" s="1"/>
      <c r="Y9" s="1"/>
      <c r="Z9" s="1"/>
    </row>
    <row r="10" spans="1:26" ht="12.75" customHeight="1">
      <c r="A10" s="63"/>
      <c r="B10" s="195" t="s">
        <v>821</v>
      </c>
      <c r="C10" s="193"/>
      <c r="D10" s="193"/>
      <c r="E10" s="306">
        <v>2.9399999999999999E-2</v>
      </c>
      <c r="F10" s="194" t="s">
        <v>822</v>
      </c>
      <c r="G10" s="1"/>
      <c r="H10" s="1"/>
      <c r="I10" s="1"/>
      <c r="J10" s="1"/>
      <c r="K10" s="1"/>
      <c r="L10" s="1"/>
      <c r="M10" s="1"/>
      <c r="N10" s="1"/>
      <c r="O10" s="1"/>
      <c r="P10" s="1"/>
      <c r="Q10" s="1"/>
      <c r="R10" s="1"/>
      <c r="S10" s="1"/>
      <c r="T10" s="1"/>
      <c r="U10" s="1"/>
      <c r="V10" s="1"/>
      <c r="W10" s="1"/>
      <c r="X10" s="1"/>
      <c r="Y10" s="1"/>
      <c r="Z10" s="1"/>
    </row>
    <row r="11" spans="1:26" ht="12.75" customHeight="1">
      <c r="A11" s="63"/>
      <c r="B11" s="195" t="s">
        <v>823</v>
      </c>
      <c r="C11" s="193"/>
      <c r="D11" s="193"/>
      <c r="E11" s="306"/>
      <c r="F11" s="196">
        <v>10</v>
      </c>
      <c r="G11" s="1"/>
      <c r="H11" s="1"/>
      <c r="I11" s="1"/>
      <c r="J11" s="1"/>
      <c r="K11" s="1"/>
      <c r="L11" s="1"/>
      <c r="M11" s="1"/>
      <c r="N11" s="1"/>
      <c r="O11" s="1"/>
      <c r="P11" s="1"/>
      <c r="Q11" s="1"/>
      <c r="R11" s="1"/>
      <c r="S11" s="1"/>
      <c r="T11" s="1"/>
      <c r="U11" s="1"/>
      <c r="V11" s="1"/>
      <c r="W11" s="1"/>
      <c r="X11" s="1"/>
      <c r="Y11" s="1"/>
      <c r="Z11" s="1"/>
    </row>
    <row r="12" spans="1:26" ht="12.75" customHeight="1">
      <c r="A12" s="63"/>
      <c r="B12" s="195" t="s">
        <v>824</v>
      </c>
      <c r="C12" s="193"/>
      <c r="D12" s="193"/>
      <c r="E12" s="306">
        <v>3.7699999999999997E-2</v>
      </c>
      <c r="F12" s="196">
        <v>11</v>
      </c>
      <c r="G12" s="1"/>
      <c r="H12" s="1"/>
      <c r="I12" s="1"/>
      <c r="J12" s="1"/>
      <c r="K12" s="1"/>
      <c r="L12" s="1"/>
      <c r="M12" s="1"/>
      <c r="N12" s="1"/>
      <c r="O12" s="1"/>
      <c r="P12" s="1"/>
      <c r="Q12" s="1"/>
      <c r="R12" s="1"/>
      <c r="S12" s="1"/>
      <c r="T12" s="1"/>
      <c r="U12" s="1"/>
      <c r="V12" s="1"/>
      <c r="W12" s="1"/>
      <c r="X12" s="1"/>
      <c r="Y12" s="1"/>
      <c r="Z12" s="1"/>
    </row>
    <row r="13" spans="1:26" ht="12.75" customHeight="1">
      <c r="A13" s="63"/>
      <c r="B13" s="195" t="s">
        <v>825</v>
      </c>
      <c r="C13" s="193"/>
      <c r="D13" s="193"/>
      <c r="E13" s="306"/>
      <c r="F13" s="196">
        <v>12</v>
      </c>
      <c r="G13" s="1"/>
      <c r="H13" s="1"/>
      <c r="I13" s="1"/>
      <c r="J13" s="1"/>
      <c r="K13" s="1"/>
      <c r="L13" s="1"/>
      <c r="M13" s="1"/>
      <c r="N13" s="1"/>
      <c r="O13" s="1"/>
      <c r="P13" s="1"/>
      <c r="Q13" s="1"/>
      <c r="R13" s="1"/>
      <c r="S13" s="1"/>
      <c r="T13" s="1"/>
      <c r="U13" s="1"/>
      <c r="V13" s="1"/>
      <c r="W13" s="1"/>
      <c r="X13" s="1"/>
      <c r="Y13" s="1"/>
      <c r="Z13" s="1"/>
    </row>
    <row r="14" spans="1:26" ht="12.75" customHeight="1">
      <c r="A14" s="63"/>
      <c r="B14" s="195" t="s">
        <v>826</v>
      </c>
      <c r="C14" s="193"/>
      <c r="D14" s="193"/>
      <c r="E14" s="306">
        <v>4.1999999999999997E-3</v>
      </c>
      <c r="F14" s="196">
        <v>13</v>
      </c>
      <c r="G14" s="1"/>
      <c r="H14" s="1"/>
      <c r="I14" s="1"/>
      <c r="J14" s="1"/>
      <c r="K14" s="1"/>
      <c r="L14" s="1"/>
      <c r="M14" s="1"/>
      <c r="N14" s="1"/>
      <c r="O14" s="1"/>
      <c r="P14" s="1"/>
      <c r="Q14" s="1"/>
      <c r="R14" s="1"/>
      <c r="S14" s="1"/>
      <c r="T14" s="1"/>
      <c r="U14" s="1"/>
      <c r="V14" s="1"/>
      <c r="W14" s="1"/>
      <c r="X14" s="1"/>
      <c r="Y14" s="1"/>
      <c r="Z14" s="1"/>
    </row>
    <row r="15" spans="1:26" ht="12.75" customHeight="1">
      <c r="A15" s="63"/>
      <c r="B15" s="195" t="s">
        <v>827</v>
      </c>
      <c r="C15" s="193"/>
      <c r="D15" s="193"/>
      <c r="E15" s="306"/>
      <c r="F15" s="196">
        <v>14</v>
      </c>
      <c r="G15" s="1"/>
      <c r="H15" s="1"/>
      <c r="I15" s="1"/>
      <c r="J15" s="1"/>
      <c r="K15" s="1"/>
      <c r="L15" s="1"/>
      <c r="M15" s="1"/>
      <c r="N15" s="1"/>
      <c r="O15" s="1"/>
      <c r="P15" s="1"/>
      <c r="Q15" s="1"/>
      <c r="R15" s="1"/>
      <c r="S15" s="1"/>
      <c r="T15" s="1"/>
      <c r="U15" s="1"/>
      <c r="V15" s="1"/>
      <c r="W15" s="1"/>
      <c r="X15" s="1"/>
      <c r="Y15" s="1"/>
      <c r="Z15" s="1"/>
    </row>
    <row r="16" spans="1:26" ht="12.75" customHeight="1">
      <c r="A16" s="63"/>
      <c r="B16" s="195" t="s">
        <v>828</v>
      </c>
      <c r="C16" s="193"/>
      <c r="D16" s="193"/>
      <c r="E16" s="306"/>
      <c r="F16" s="196">
        <v>15</v>
      </c>
      <c r="G16" s="1"/>
      <c r="H16" s="1"/>
      <c r="I16" s="1"/>
      <c r="J16" s="1"/>
      <c r="K16" s="1"/>
      <c r="L16" s="1"/>
      <c r="M16" s="1"/>
      <c r="N16" s="1"/>
      <c r="O16" s="1"/>
      <c r="P16" s="1"/>
      <c r="Q16" s="1"/>
      <c r="R16" s="1"/>
      <c r="S16" s="1"/>
      <c r="T16" s="1"/>
      <c r="U16" s="1"/>
      <c r="V16" s="1"/>
      <c r="W16" s="1"/>
      <c r="X16" s="1"/>
      <c r="Y16" s="1"/>
      <c r="Z16" s="1"/>
    </row>
    <row r="17" spans="1:26" ht="12.75" customHeight="1">
      <c r="A17" s="63"/>
      <c r="B17" s="192" t="s">
        <v>829</v>
      </c>
      <c r="C17" s="193"/>
      <c r="D17" s="193"/>
      <c r="E17" s="306">
        <v>4.82E-2</v>
      </c>
      <c r="F17" s="196">
        <v>16</v>
      </c>
      <c r="G17" s="1"/>
      <c r="H17" s="1"/>
      <c r="I17" s="1"/>
      <c r="J17" s="1"/>
      <c r="K17" s="1"/>
      <c r="L17" s="1"/>
      <c r="M17" s="1"/>
      <c r="N17" s="1"/>
      <c r="O17" s="1"/>
      <c r="P17" s="1"/>
      <c r="Q17" s="1"/>
      <c r="R17" s="1"/>
      <c r="S17" s="1"/>
      <c r="T17" s="1"/>
      <c r="U17" s="1"/>
      <c r="V17" s="1"/>
      <c r="W17" s="1"/>
      <c r="X17" s="1"/>
      <c r="Y17" s="1"/>
      <c r="Z17" s="1"/>
    </row>
    <row r="18" spans="1:26" ht="12.75" customHeight="1">
      <c r="A18" s="63"/>
      <c r="B18" s="195" t="s">
        <v>830</v>
      </c>
      <c r="C18" s="193"/>
      <c r="D18" s="193"/>
      <c r="E18" s="306"/>
      <c r="F18" s="196">
        <v>19</v>
      </c>
      <c r="G18" s="1"/>
      <c r="H18" s="1"/>
      <c r="I18" s="1"/>
      <c r="J18" s="1"/>
      <c r="K18" s="1"/>
      <c r="L18" s="1"/>
      <c r="M18" s="1"/>
      <c r="N18" s="1"/>
      <c r="O18" s="1"/>
      <c r="P18" s="1"/>
      <c r="Q18" s="1"/>
      <c r="R18" s="1"/>
      <c r="S18" s="1"/>
      <c r="T18" s="1"/>
      <c r="U18" s="1"/>
      <c r="V18" s="1"/>
      <c r="W18" s="1"/>
      <c r="X18" s="1"/>
      <c r="Y18" s="1"/>
      <c r="Z18" s="1"/>
    </row>
    <row r="19" spans="1:26" ht="12.75" customHeight="1">
      <c r="A19" s="63"/>
      <c r="B19" s="195" t="s">
        <v>831</v>
      </c>
      <c r="C19" s="193"/>
      <c r="D19" s="193"/>
      <c r="E19" s="306"/>
      <c r="F19" s="196">
        <v>22</v>
      </c>
      <c r="G19" s="1"/>
      <c r="H19" s="1"/>
      <c r="I19" s="1"/>
      <c r="J19" s="1"/>
      <c r="K19" s="1"/>
      <c r="L19" s="1"/>
      <c r="M19" s="1"/>
      <c r="N19" s="1"/>
      <c r="O19" s="1"/>
      <c r="P19" s="1"/>
      <c r="Q19" s="1"/>
      <c r="R19" s="1"/>
      <c r="S19" s="1"/>
      <c r="T19" s="1"/>
      <c r="U19" s="1"/>
      <c r="V19" s="1"/>
      <c r="W19" s="1"/>
      <c r="X19" s="1"/>
      <c r="Y19" s="1"/>
      <c r="Z19" s="1"/>
    </row>
    <row r="20" spans="1:26" ht="12.75" customHeight="1">
      <c r="A20" s="63"/>
      <c r="B20" s="195" t="s">
        <v>177</v>
      </c>
      <c r="C20" s="193"/>
      <c r="D20" s="193"/>
      <c r="E20" s="306">
        <v>3.7699999999999997E-2</v>
      </c>
      <c r="F20" s="196">
        <v>23</v>
      </c>
      <c r="G20" s="1"/>
      <c r="H20" s="1"/>
      <c r="I20" s="1"/>
      <c r="J20" s="1"/>
      <c r="K20" s="1"/>
      <c r="L20" s="1"/>
      <c r="M20" s="1"/>
      <c r="N20" s="1"/>
      <c r="O20" s="1"/>
      <c r="P20" s="1"/>
      <c r="Q20" s="1"/>
      <c r="R20" s="1"/>
      <c r="S20" s="1"/>
      <c r="T20" s="1"/>
      <c r="U20" s="1"/>
      <c r="V20" s="1"/>
      <c r="W20" s="1"/>
      <c r="X20" s="1"/>
      <c r="Y20" s="1"/>
      <c r="Z20" s="1"/>
    </row>
    <row r="21" spans="1:26" ht="12.75" customHeight="1">
      <c r="A21" s="63"/>
      <c r="B21" s="195" t="s">
        <v>832</v>
      </c>
      <c r="C21" s="193"/>
      <c r="D21" s="193"/>
      <c r="E21" s="306">
        <v>2.7300000000000001E-2</v>
      </c>
      <c r="F21" s="196">
        <v>24</v>
      </c>
      <c r="G21" s="1"/>
      <c r="H21" s="1"/>
      <c r="I21" s="1"/>
      <c r="J21" s="1"/>
      <c r="K21" s="1"/>
      <c r="L21" s="1"/>
      <c r="M21" s="1"/>
      <c r="N21" s="1"/>
      <c r="O21" s="1"/>
      <c r="P21" s="1"/>
      <c r="Q21" s="1"/>
      <c r="R21" s="1"/>
      <c r="S21" s="1"/>
      <c r="T21" s="1"/>
      <c r="U21" s="1"/>
      <c r="V21" s="1"/>
      <c r="W21" s="1"/>
      <c r="X21" s="1"/>
      <c r="Y21" s="1"/>
      <c r="Z21" s="1"/>
    </row>
    <row r="22" spans="1:26" ht="12.75" customHeight="1">
      <c r="A22" s="63"/>
      <c r="B22" s="195" t="s">
        <v>833</v>
      </c>
      <c r="C22" s="193"/>
      <c r="D22" s="193"/>
      <c r="E22" s="306"/>
      <c r="F22" s="196">
        <v>25</v>
      </c>
      <c r="G22" s="1"/>
      <c r="H22" s="1"/>
      <c r="I22" s="1"/>
      <c r="J22" s="1"/>
      <c r="K22" s="1"/>
      <c r="L22" s="1"/>
      <c r="M22" s="1"/>
      <c r="N22" s="1"/>
      <c r="O22" s="1"/>
      <c r="P22" s="1"/>
      <c r="Q22" s="1"/>
      <c r="R22" s="1"/>
      <c r="S22" s="1"/>
      <c r="T22" s="1"/>
      <c r="U22" s="1"/>
      <c r="V22" s="1"/>
      <c r="W22" s="1"/>
      <c r="X22" s="1"/>
      <c r="Y22" s="1"/>
      <c r="Z22" s="1"/>
    </row>
    <row r="23" spans="1:26" ht="12.75" customHeight="1">
      <c r="A23" s="63"/>
      <c r="B23" s="195" t="s">
        <v>834</v>
      </c>
      <c r="C23" s="193"/>
      <c r="D23" s="193"/>
      <c r="E23" s="306">
        <v>0.13</v>
      </c>
      <c r="F23" s="196">
        <v>26</v>
      </c>
      <c r="G23" s="1"/>
      <c r="H23" s="1"/>
      <c r="I23" s="1"/>
      <c r="J23" s="1"/>
      <c r="K23" s="1"/>
      <c r="L23" s="1"/>
      <c r="M23" s="1"/>
      <c r="N23" s="1"/>
      <c r="O23" s="1"/>
      <c r="P23" s="1"/>
      <c r="Q23" s="1"/>
      <c r="R23" s="1"/>
      <c r="S23" s="1"/>
      <c r="T23" s="1"/>
      <c r="U23" s="1"/>
      <c r="V23" s="1"/>
      <c r="W23" s="1"/>
      <c r="X23" s="1"/>
      <c r="Y23" s="1"/>
      <c r="Z23" s="1"/>
    </row>
    <row r="24" spans="1:26" ht="12.75" customHeight="1">
      <c r="A24" s="63"/>
      <c r="B24" s="195" t="s">
        <v>835</v>
      </c>
      <c r="C24" s="193"/>
      <c r="D24" s="193"/>
      <c r="E24" s="306">
        <v>2.7300000000000001E-2</v>
      </c>
      <c r="F24" s="196">
        <v>27</v>
      </c>
      <c r="G24" s="1"/>
      <c r="H24" s="1"/>
      <c r="I24" s="1"/>
      <c r="J24" s="1"/>
      <c r="K24" s="1"/>
      <c r="L24" s="1"/>
      <c r="M24" s="1"/>
      <c r="N24" s="1"/>
      <c r="O24" s="1"/>
      <c r="P24" s="1"/>
      <c r="Q24" s="1"/>
      <c r="R24" s="1"/>
      <c r="S24" s="1"/>
      <c r="T24" s="1"/>
      <c r="U24" s="1"/>
      <c r="V24" s="1"/>
      <c r="W24" s="1"/>
      <c r="X24" s="1"/>
      <c r="Y24" s="1"/>
      <c r="Z24" s="1"/>
    </row>
    <row r="25" spans="1:26" ht="12.75" customHeight="1">
      <c r="A25" s="63"/>
      <c r="B25" s="195" t="s">
        <v>836</v>
      </c>
      <c r="C25" s="193"/>
      <c r="D25" s="193"/>
      <c r="E25" s="306"/>
      <c r="F25" s="196" t="s">
        <v>837</v>
      </c>
      <c r="G25" s="1"/>
      <c r="H25" s="1"/>
      <c r="I25" s="1"/>
      <c r="J25" s="1"/>
      <c r="K25" s="1"/>
      <c r="L25" s="1"/>
      <c r="M25" s="1"/>
      <c r="N25" s="1"/>
      <c r="O25" s="1"/>
      <c r="P25" s="1"/>
      <c r="Q25" s="1"/>
      <c r="R25" s="1"/>
      <c r="S25" s="1"/>
      <c r="T25" s="1"/>
      <c r="U25" s="1"/>
      <c r="V25" s="1"/>
      <c r="W25" s="1"/>
      <c r="X25" s="1"/>
      <c r="Y25" s="1"/>
      <c r="Z25" s="1"/>
    </row>
    <row r="26" spans="1:26" ht="12.75" customHeight="1">
      <c r="A26" s="63"/>
      <c r="B26" s="195" t="s">
        <v>838</v>
      </c>
      <c r="C26" s="193"/>
      <c r="D26" s="193"/>
      <c r="E26" s="306">
        <v>4.3999999999999997E-2</v>
      </c>
      <c r="F26" s="196">
        <v>30</v>
      </c>
      <c r="G26" s="1"/>
      <c r="H26" s="1"/>
      <c r="I26" s="1"/>
      <c r="J26" s="1"/>
      <c r="K26" s="1"/>
      <c r="L26" s="1"/>
      <c r="M26" s="1"/>
      <c r="N26" s="1"/>
      <c r="O26" s="1"/>
      <c r="P26" s="1"/>
      <c r="Q26" s="1"/>
      <c r="R26" s="1"/>
      <c r="S26" s="1"/>
      <c r="T26" s="1"/>
      <c r="U26" s="1"/>
      <c r="V26" s="1"/>
      <c r="W26" s="1"/>
      <c r="X26" s="1"/>
      <c r="Y26" s="1"/>
      <c r="Z26" s="1"/>
    </row>
    <row r="27" spans="1:26" ht="12.75" customHeight="1">
      <c r="A27" s="63"/>
      <c r="B27" s="195" t="s">
        <v>839</v>
      </c>
      <c r="C27" s="193"/>
      <c r="D27" s="193"/>
      <c r="E27" s="306"/>
      <c r="F27" s="196">
        <v>31</v>
      </c>
      <c r="G27" s="1"/>
      <c r="H27" s="1"/>
      <c r="I27" s="1"/>
      <c r="J27" s="1"/>
      <c r="K27" s="1"/>
      <c r="L27" s="1"/>
      <c r="M27" s="1"/>
      <c r="N27" s="1"/>
      <c r="O27" s="1"/>
      <c r="P27" s="1"/>
      <c r="Q27" s="1"/>
      <c r="R27" s="1"/>
      <c r="S27" s="1"/>
      <c r="T27" s="1"/>
      <c r="U27" s="1"/>
      <c r="V27" s="1"/>
      <c r="W27" s="1"/>
      <c r="X27" s="1"/>
      <c r="Y27" s="1"/>
      <c r="Z27" s="1"/>
    </row>
    <row r="28" spans="1:26" ht="12.75" customHeight="1">
      <c r="A28" s="63"/>
      <c r="B28" s="195" t="s">
        <v>840</v>
      </c>
      <c r="C28" s="193"/>
      <c r="D28" s="193"/>
      <c r="E28" s="306">
        <v>3.7699999999999997E-2</v>
      </c>
      <c r="F28" s="196">
        <v>38</v>
      </c>
      <c r="G28" s="1"/>
      <c r="H28" s="1"/>
      <c r="I28" s="1"/>
      <c r="J28" s="1"/>
      <c r="K28" s="1"/>
      <c r="L28" s="1"/>
      <c r="M28" s="1"/>
      <c r="N28" s="1"/>
      <c r="O28" s="1"/>
      <c r="P28" s="1"/>
      <c r="Q28" s="1"/>
      <c r="R28" s="1"/>
      <c r="S28" s="1"/>
      <c r="T28" s="1"/>
      <c r="U28" s="1"/>
      <c r="V28" s="1"/>
      <c r="W28" s="1"/>
      <c r="X28" s="1"/>
      <c r="Y28" s="1"/>
      <c r="Z28" s="1"/>
    </row>
    <row r="29" spans="1:26" ht="12.75" customHeight="1">
      <c r="A29" s="63"/>
      <c r="B29" s="195" t="s">
        <v>841</v>
      </c>
      <c r="C29" s="193"/>
      <c r="D29" s="193"/>
      <c r="E29" s="306"/>
      <c r="F29" s="196">
        <v>39</v>
      </c>
      <c r="G29" s="1"/>
      <c r="H29" s="1"/>
      <c r="I29" s="1"/>
      <c r="J29" s="1"/>
      <c r="K29" s="1"/>
      <c r="L29" s="1"/>
      <c r="M29" s="1"/>
      <c r="N29" s="1"/>
      <c r="O29" s="1"/>
      <c r="P29" s="1"/>
      <c r="Q29" s="1"/>
      <c r="R29" s="1"/>
      <c r="S29" s="1"/>
      <c r="T29" s="1"/>
      <c r="U29" s="1"/>
      <c r="V29" s="1"/>
      <c r="W29" s="1"/>
      <c r="X29" s="1"/>
      <c r="Y29" s="1"/>
      <c r="Z29" s="1"/>
    </row>
    <row r="30" spans="1:26" ht="12.75" customHeight="1">
      <c r="A30" s="63"/>
      <c r="B30" s="195" t="s">
        <v>842</v>
      </c>
      <c r="C30" s="193"/>
      <c r="D30" s="193"/>
      <c r="E30" s="306">
        <v>2.3099999999999999E-2</v>
      </c>
      <c r="F30" s="196">
        <v>40</v>
      </c>
      <c r="G30" s="1"/>
      <c r="H30" s="1"/>
      <c r="I30" s="1"/>
      <c r="J30" s="1"/>
      <c r="K30" s="1"/>
      <c r="L30" s="1"/>
      <c r="M30" s="1"/>
      <c r="N30" s="1"/>
      <c r="O30" s="1"/>
      <c r="P30" s="1"/>
      <c r="Q30" s="1"/>
      <c r="R30" s="1"/>
      <c r="S30" s="1"/>
      <c r="T30" s="1"/>
      <c r="U30" s="1"/>
      <c r="V30" s="1"/>
      <c r="W30" s="1"/>
      <c r="X30" s="1"/>
      <c r="Y30" s="1"/>
      <c r="Z30" s="1"/>
    </row>
    <row r="31" spans="1:26" ht="12.75" customHeight="1">
      <c r="A31" s="63"/>
      <c r="B31" s="195" t="s">
        <v>843</v>
      </c>
      <c r="C31" s="193"/>
      <c r="D31" s="193"/>
      <c r="E31" s="306"/>
      <c r="F31" s="196">
        <v>41</v>
      </c>
      <c r="G31" s="1"/>
      <c r="H31" s="1"/>
      <c r="I31" s="1"/>
      <c r="J31" s="1"/>
      <c r="K31" s="1"/>
      <c r="L31" s="1"/>
      <c r="M31" s="1"/>
      <c r="N31" s="1"/>
      <c r="O31" s="1"/>
      <c r="P31" s="1"/>
      <c r="Q31" s="1"/>
      <c r="R31" s="1"/>
      <c r="S31" s="1"/>
      <c r="T31" s="1"/>
      <c r="U31" s="1"/>
      <c r="V31" s="1"/>
      <c r="W31" s="1"/>
      <c r="X31" s="1"/>
      <c r="Y31" s="1"/>
      <c r="Z31" s="1"/>
    </row>
    <row r="32" spans="1:26" ht="12.75" customHeight="1">
      <c r="A32" s="63"/>
      <c r="B32" s="195" t="s">
        <v>844</v>
      </c>
      <c r="C32" s="193"/>
      <c r="D32" s="193"/>
      <c r="E32" s="306">
        <v>0.1258</v>
      </c>
      <c r="F32" s="196">
        <v>42</v>
      </c>
      <c r="G32" s="1"/>
      <c r="H32" s="1"/>
      <c r="I32" s="1"/>
      <c r="J32" s="1"/>
      <c r="K32" s="1"/>
      <c r="L32" s="1"/>
      <c r="M32" s="1"/>
      <c r="N32" s="1"/>
      <c r="O32" s="1"/>
      <c r="P32" s="1"/>
      <c r="Q32" s="1"/>
      <c r="R32" s="1"/>
      <c r="S32" s="1"/>
      <c r="T32" s="1"/>
      <c r="U32" s="1"/>
      <c r="V32" s="1"/>
      <c r="W32" s="1"/>
      <c r="X32" s="1"/>
      <c r="Y32" s="1"/>
      <c r="Z32" s="1"/>
    </row>
    <row r="33" spans="1:26" ht="12.75" customHeight="1">
      <c r="A33" s="63"/>
      <c r="B33" s="197" t="s">
        <v>845</v>
      </c>
      <c r="C33" s="193"/>
      <c r="D33" s="193"/>
      <c r="E33" s="306"/>
      <c r="F33" s="196">
        <v>43</v>
      </c>
      <c r="G33" s="1"/>
      <c r="H33" s="1"/>
      <c r="I33" s="1"/>
      <c r="J33" s="1"/>
      <c r="K33" s="1"/>
      <c r="L33" s="1"/>
      <c r="M33" s="1"/>
      <c r="N33" s="1"/>
      <c r="O33" s="1"/>
      <c r="P33" s="1"/>
      <c r="Q33" s="1"/>
      <c r="R33" s="1"/>
      <c r="S33" s="1"/>
      <c r="T33" s="1"/>
      <c r="U33" s="1"/>
      <c r="V33" s="1"/>
      <c r="W33" s="1"/>
      <c r="X33" s="1"/>
      <c r="Y33" s="1"/>
      <c r="Z33" s="1"/>
    </row>
    <row r="34" spans="1:26" ht="12.75" customHeight="1">
      <c r="A34" s="63"/>
      <c r="B34" s="195" t="s">
        <v>846</v>
      </c>
      <c r="C34" s="193"/>
      <c r="D34" s="193"/>
      <c r="E34" s="306"/>
      <c r="F34" s="196">
        <v>44</v>
      </c>
      <c r="G34" s="1"/>
      <c r="H34" s="1"/>
      <c r="I34" s="1"/>
      <c r="J34" s="1"/>
      <c r="K34" s="1"/>
      <c r="L34" s="1"/>
      <c r="M34" s="1"/>
      <c r="N34" s="1"/>
      <c r="O34" s="1"/>
      <c r="P34" s="1"/>
      <c r="Q34" s="1"/>
      <c r="R34" s="1"/>
      <c r="S34" s="1"/>
      <c r="T34" s="1"/>
      <c r="U34" s="1"/>
      <c r="V34" s="1"/>
      <c r="W34" s="1"/>
      <c r="X34" s="1"/>
      <c r="Y34" s="1"/>
      <c r="Z34" s="1"/>
    </row>
    <row r="35" spans="1:26" ht="12.75" customHeight="1">
      <c r="A35" s="63"/>
      <c r="B35" s="195" t="s">
        <v>847</v>
      </c>
      <c r="C35" s="193"/>
      <c r="D35" s="193"/>
      <c r="E35" s="306">
        <v>0.15509999999999999</v>
      </c>
      <c r="F35" s="196">
        <v>45</v>
      </c>
      <c r="G35" s="1"/>
      <c r="H35" s="1"/>
      <c r="I35" s="1"/>
      <c r="J35" s="1"/>
      <c r="K35" s="1"/>
      <c r="L35" s="1"/>
      <c r="M35" s="1"/>
      <c r="N35" s="1"/>
      <c r="O35" s="1"/>
      <c r="P35" s="1"/>
      <c r="Q35" s="1"/>
      <c r="R35" s="1"/>
      <c r="S35" s="1"/>
      <c r="T35" s="1"/>
      <c r="U35" s="1"/>
      <c r="V35" s="1"/>
      <c r="W35" s="1"/>
      <c r="X35" s="1"/>
      <c r="Y35" s="1"/>
      <c r="Z35" s="1"/>
    </row>
    <row r="36" spans="1:26" ht="12.75" customHeight="1">
      <c r="A36" s="63"/>
      <c r="B36" s="195" t="s">
        <v>848</v>
      </c>
      <c r="C36" s="193"/>
      <c r="D36" s="193"/>
      <c r="E36" s="306"/>
      <c r="F36" s="196">
        <v>46</v>
      </c>
      <c r="G36" s="1"/>
      <c r="H36" s="1"/>
      <c r="I36" s="1"/>
      <c r="J36" s="1"/>
      <c r="K36" s="1"/>
      <c r="L36" s="1"/>
      <c r="M36" s="1"/>
      <c r="N36" s="1"/>
      <c r="O36" s="1"/>
      <c r="P36" s="1"/>
      <c r="Q36" s="1"/>
      <c r="R36" s="1"/>
      <c r="S36" s="1"/>
      <c r="T36" s="1"/>
      <c r="U36" s="1"/>
      <c r="V36" s="1"/>
      <c r="W36" s="1"/>
      <c r="X36" s="1"/>
      <c r="Y36" s="1"/>
      <c r="Z36" s="1"/>
    </row>
    <row r="37" spans="1:26" ht="12.75" customHeight="1">
      <c r="A37" s="63"/>
      <c r="B37" s="195" t="s">
        <v>849</v>
      </c>
      <c r="C37" s="193"/>
      <c r="D37" s="193"/>
      <c r="E37" s="306"/>
      <c r="F37" s="196">
        <v>47</v>
      </c>
      <c r="G37" s="1"/>
      <c r="H37" s="1"/>
      <c r="I37" s="1"/>
      <c r="J37" s="1"/>
      <c r="K37" s="1"/>
      <c r="L37" s="1"/>
      <c r="M37" s="1"/>
      <c r="N37" s="1"/>
      <c r="O37" s="1"/>
      <c r="P37" s="1"/>
      <c r="Q37" s="1"/>
      <c r="R37" s="1"/>
      <c r="S37" s="1"/>
      <c r="T37" s="1"/>
      <c r="U37" s="1"/>
      <c r="V37" s="1"/>
      <c r="W37" s="1"/>
      <c r="X37" s="1"/>
      <c r="Y37" s="1"/>
      <c r="Z37" s="1"/>
    </row>
    <row r="38" spans="1:26" ht="12.75" customHeight="1">
      <c r="A38" s="63"/>
      <c r="B38" s="195" t="s">
        <v>850</v>
      </c>
      <c r="C38" s="193"/>
      <c r="D38" s="193"/>
      <c r="E38" s="306"/>
      <c r="F38" s="196">
        <v>48</v>
      </c>
      <c r="G38" s="1"/>
      <c r="H38" s="1"/>
      <c r="I38" s="1"/>
      <c r="J38" s="1"/>
      <c r="K38" s="1"/>
      <c r="L38" s="1"/>
      <c r="M38" s="1"/>
      <c r="N38" s="1"/>
      <c r="O38" s="1"/>
      <c r="P38" s="1"/>
      <c r="Q38" s="1"/>
      <c r="R38" s="1"/>
      <c r="S38" s="1"/>
      <c r="T38" s="1"/>
      <c r="U38" s="1"/>
      <c r="V38" s="1"/>
      <c r="W38" s="1"/>
      <c r="X38" s="1"/>
      <c r="Y38" s="1"/>
      <c r="Z38" s="1"/>
    </row>
    <row r="39" spans="1:26" ht="12.75" customHeight="1">
      <c r="A39" s="63"/>
      <c r="B39" s="195" t="s">
        <v>851</v>
      </c>
      <c r="C39" s="193"/>
      <c r="D39" s="193"/>
      <c r="E39" s="306"/>
      <c r="F39" s="196">
        <v>49</v>
      </c>
      <c r="G39" s="1"/>
      <c r="H39" s="1"/>
      <c r="I39" s="1"/>
      <c r="J39" s="1"/>
      <c r="K39" s="1"/>
      <c r="L39" s="1"/>
      <c r="M39" s="1"/>
      <c r="N39" s="1"/>
      <c r="O39" s="1"/>
      <c r="P39" s="1"/>
      <c r="Q39" s="1"/>
      <c r="R39" s="1"/>
      <c r="S39" s="1"/>
      <c r="T39" s="1"/>
      <c r="U39" s="1"/>
      <c r="V39" s="1"/>
      <c r="W39" s="1"/>
      <c r="X39" s="1"/>
      <c r="Y39" s="1"/>
      <c r="Z39" s="1"/>
    </row>
    <row r="40" spans="1:26" ht="12.75" customHeight="1">
      <c r="A40" s="63"/>
      <c r="B40" s="195" t="s">
        <v>852</v>
      </c>
      <c r="C40" s="193"/>
      <c r="D40" s="193"/>
      <c r="E40" s="306">
        <v>3.3500000000000002E-2</v>
      </c>
      <c r="F40" s="196">
        <v>50</v>
      </c>
      <c r="G40" s="1"/>
      <c r="H40" s="1"/>
      <c r="I40" s="1"/>
      <c r="J40" s="1"/>
      <c r="K40" s="1"/>
      <c r="L40" s="1"/>
      <c r="M40" s="1"/>
      <c r="N40" s="1"/>
      <c r="O40" s="1"/>
      <c r="P40" s="1"/>
      <c r="Q40" s="1"/>
      <c r="R40" s="1"/>
      <c r="S40" s="1"/>
      <c r="T40" s="1"/>
      <c r="U40" s="1"/>
      <c r="V40" s="1"/>
      <c r="W40" s="1"/>
      <c r="X40" s="1"/>
      <c r="Y40" s="1"/>
      <c r="Z40" s="1"/>
    </row>
    <row r="41" spans="1:26" ht="12.75" customHeight="1">
      <c r="A41" s="63"/>
      <c r="B41" s="195" t="s">
        <v>853</v>
      </c>
      <c r="C41" s="193"/>
      <c r="D41" s="193"/>
      <c r="E41" s="306"/>
      <c r="F41" s="196">
        <v>51</v>
      </c>
      <c r="G41" s="1"/>
      <c r="H41" s="1"/>
      <c r="I41" s="1"/>
      <c r="J41" s="1"/>
      <c r="K41" s="1"/>
      <c r="L41" s="1"/>
      <c r="M41" s="1"/>
      <c r="N41" s="1"/>
      <c r="O41" s="1"/>
      <c r="P41" s="1"/>
      <c r="Q41" s="1"/>
      <c r="R41" s="1"/>
      <c r="S41" s="1"/>
      <c r="T41" s="1"/>
      <c r="U41" s="1"/>
      <c r="V41" s="1"/>
      <c r="W41" s="1"/>
      <c r="X41" s="1"/>
      <c r="Y41" s="1"/>
      <c r="Z41" s="1"/>
    </row>
    <row r="42" spans="1:26" ht="12.75" customHeight="1">
      <c r="A42" s="63"/>
      <c r="B42" s="195" t="s">
        <v>854</v>
      </c>
      <c r="C42" s="193"/>
      <c r="D42" s="193"/>
      <c r="E42" s="306">
        <v>0.16350000000000001</v>
      </c>
      <c r="F42" s="196">
        <v>52</v>
      </c>
      <c r="G42" s="1"/>
      <c r="H42" s="1"/>
      <c r="I42" s="1"/>
      <c r="J42" s="1"/>
      <c r="K42" s="1"/>
      <c r="L42" s="1"/>
      <c r="M42" s="1"/>
      <c r="N42" s="1"/>
      <c r="O42" s="1"/>
      <c r="P42" s="1"/>
      <c r="Q42" s="1"/>
      <c r="R42" s="1"/>
      <c r="S42" s="1"/>
      <c r="T42" s="1"/>
      <c r="U42" s="1"/>
      <c r="V42" s="1"/>
      <c r="W42" s="1"/>
      <c r="X42" s="1"/>
      <c r="Y42" s="1"/>
      <c r="Z42" s="1"/>
    </row>
    <row r="43" spans="1:26" ht="12.75" customHeight="1">
      <c r="A43" s="63"/>
      <c r="B43" s="195" t="s">
        <v>183</v>
      </c>
      <c r="C43" s="193"/>
      <c r="D43" s="193"/>
      <c r="E43" s="306">
        <v>2.3099999999999999E-2</v>
      </c>
      <c r="F43" s="196">
        <v>54</v>
      </c>
      <c r="G43" s="1"/>
      <c r="H43" s="1"/>
      <c r="I43" s="1"/>
      <c r="J43" s="1"/>
      <c r="K43" s="1"/>
      <c r="L43" s="1"/>
      <c r="M43" s="1"/>
      <c r="N43" s="1"/>
      <c r="O43" s="1"/>
      <c r="P43" s="1"/>
      <c r="Q43" s="1"/>
      <c r="R43" s="1"/>
      <c r="S43" s="1"/>
      <c r="T43" s="1"/>
      <c r="U43" s="1"/>
      <c r="V43" s="1"/>
      <c r="W43" s="1"/>
      <c r="X43" s="1"/>
      <c r="Y43" s="1"/>
      <c r="Z43" s="1"/>
    </row>
    <row r="44" spans="1:26" ht="12.75" customHeight="1">
      <c r="A44" s="63"/>
      <c r="B44" s="149" t="s">
        <v>855</v>
      </c>
      <c r="C44" s="59"/>
      <c r="D44" s="59"/>
      <c r="E44" s="59"/>
      <c r="F44" s="198"/>
      <c r="G44" s="1"/>
      <c r="H44" s="1"/>
      <c r="I44" s="1"/>
      <c r="J44" s="1"/>
      <c r="K44" s="1"/>
      <c r="L44" s="1"/>
      <c r="M44" s="1"/>
      <c r="N44" s="1"/>
      <c r="O44" s="1"/>
      <c r="P44" s="1"/>
      <c r="Q44" s="1"/>
      <c r="R44" s="1"/>
      <c r="S44" s="1"/>
      <c r="T44" s="1"/>
      <c r="U44" s="1"/>
      <c r="V44" s="1"/>
      <c r="W44" s="1"/>
      <c r="X44" s="1"/>
      <c r="Y44" s="1"/>
      <c r="Z44" s="1"/>
    </row>
    <row r="45" spans="1:26" ht="12.75" customHeight="1">
      <c r="A45" s="63"/>
      <c r="B45" s="149" t="s">
        <v>856</v>
      </c>
      <c r="C45" s="199">
        <f t="shared" ref="C45:E45" si="0">SUM(C6:C44)</f>
        <v>0</v>
      </c>
      <c r="D45" s="199">
        <f t="shared" si="0"/>
        <v>0</v>
      </c>
      <c r="E45" s="199">
        <f t="shared" si="0"/>
        <v>1</v>
      </c>
      <c r="F45" s="85"/>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zoomScaleNormal="100" workbookViewId="0"/>
  </sheetViews>
  <sheetFormatPr defaultColWidth="12.5703125" defaultRowHeight="15" customHeight="1"/>
  <cols>
    <col min="1" max="1" width="88.85546875" customWidth="1"/>
    <col min="2" max="2" width="0.85546875" customWidth="1"/>
    <col min="3" max="6" width="8.5703125" hidden="1" customWidth="1"/>
    <col min="7" max="26" width="8.5703125" customWidth="1"/>
  </cols>
  <sheetData>
    <row r="1" spans="1:26" ht="12.75" customHeight="1">
      <c r="A1" s="200" t="s">
        <v>857</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01" t="s">
        <v>858</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02"/>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01" t="s">
        <v>859</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01"/>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03" t="s">
        <v>860</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01"/>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04" t="s">
        <v>861</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04" t="s">
        <v>862</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04" t="s">
        <v>863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04"/>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04" t="s">
        <v>864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04" t="s">
        <v>865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04" t="s">
        <v>866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04" t="s">
        <v>867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04" t="s">
        <v>868</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04" t="s">
        <v>869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04" t="s">
        <v>870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04" t="s">
        <v>871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04" t="s">
        <v>872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04" t="s">
        <v>873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04" t="s">
        <v>874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05" t="s">
        <v>875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06"/>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04" t="s">
        <v>876</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04" t="s">
        <v>877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04" t="s">
        <v>878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04" t="s">
        <v>879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04" t="s">
        <v>880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04" t="s">
        <v>881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04" t="s">
        <v>882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04" t="s">
        <v>883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04" t="s">
        <v>884</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04" t="s">
        <v>885</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04" t="s">
        <v>886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04" t="s">
        <v>887</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04" t="s">
        <v>1151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04" t="s">
        <v>888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04" t="s">
        <v>889</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04" t="s">
        <v>890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04" t="s">
        <v>891</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04" t="s">
        <v>892</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04" t="s">
        <v>893</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04" t="s">
        <v>894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04" t="s">
        <v>895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04" t="s">
        <v>1150</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04" t="s">
        <v>896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04" t="s">
        <v>897</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04" t="s">
        <v>898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05" t="s">
        <v>899</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05" t="s">
        <v>900</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05" t="s">
        <v>901</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04" t="s">
        <v>902</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04" t="s">
        <v>903</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04" t="s">
        <v>904</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04" t="s">
        <v>905</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04" t="s">
        <v>906</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04" t="s">
        <v>907</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04" t="s">
        <v>908</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04" t="s">
        <v>909</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04" t="s">
        <v>910</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04" t="s">
        <v>911</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04" t="s">
        <v>1034</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04" t="s">
        <v>912</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04" t="s">
        <v>1152</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04" t="s">
        <v>913</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04" t="s">
        <v>914</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04" t="s">
        <v>915</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04" t="s">
        <v>916</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04" t="s">
        <v>917</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04" t="s">
        <v>918</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04" t="s">
        <v>919</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04" t="s">
        <v>920</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04" t="s">
        <v>921</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04" t="s">
        <v>922</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04" t="s">
        <v>1036</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04" t="s">
        <v>923</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04" t="s">
        <v>924</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04" t="s">
        <v>925</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04"/>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04" t="s">
        <v>926</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04" t="s">
        <v>927</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04" t="s">
        <v>928</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05" t="s">
        <v>929</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04" t="s">
        <v>930</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04" t="s">
        <v>931</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02"/>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05" t="s">
        <v>932</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06"/>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07" t="s">
        <v>933</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04" t="s">
        <v>1035</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04" t="s">
        <v>1037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04" t="s">
        <v>934</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04" t="s">
        <v>935</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04" t="s">
        <v>936</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04" t="s">
        <v>937</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04" t="s">
        <v>938</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04" t="s">
        <v>939</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04" t="s">
        <v>940</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04" t="s">
        <v>941</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04" t="s">
        <v>942</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04" t="s">
        <v>943</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02"/>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08" t="s">
        <v>944</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0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08" t="s">
        <v>945</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09"/>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08" t="s">
        <v>946</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0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04" t="s">
        <v>947</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04" t="s">
        <v>948</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04" t="s">
        <v>949</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04" t="s">
        <v>950</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04" t="s">
        <v>951</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04" t="s">
        <v>952</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04" t="s">
        <v>953</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04" t="s">
        <v>954</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04" t="s">
        <v>955</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04" t="s">
        <v>956</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04" t="s">
        <v>957</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04" t="s">
        <v>958</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04" t="s">
        <v>959</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04" t="s">
        <v>960</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04" t="s">
        <v>961</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04" t="s">
        <v>962</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04" t="s">
        <v>963</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04" t="s">
        <v>964</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04" t="s">
        <v>965</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04" t="s">
        <v>966</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04"/>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04" t="s">
        <v>967</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04" t="s">
        <v>968</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04" t="s">
        <v>969</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04" t="s">
        <v>970</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0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04" t="s">
        <v>971</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02"/>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04" t="s">
        <v>972</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04" t="s">
        <v>973</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04" t="s">
        <v>974</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04" t="s">
        <v>975</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04" t="s">
        <v>976</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04" t="s">
        <v>977</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04" t="s">
        <v>978</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04" t="s">
        <v>979</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04" t="s">
        <v>980</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04" t="s">
        <v>981</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04" t="s">
        <v>982</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10"/>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10"/>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11" t="s">
        <v>983</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10"/>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04" t="s">
        <v>984</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0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04" t="s">
        <v>985</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02"/>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04" t="s">
        <v>986</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02"/>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04" t="s">
        <v>987</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02"/>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04" t="s">
        <v>988</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02"/>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04" t="s">
        <v>989</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02"/>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04" t="s">
        <v>990</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02"/>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04" t="s">
        <v>991</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02"/>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04" t="s">
        <v>992</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02"/>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04" t="s">
        <v>584</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04"/>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02" t="s">
        <v>993</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02" t="s">
        <v>994</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02" t="s">
        <v>995</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02" t="s">
        <v>996</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02" t="s">
        <v>997</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02" t="s">
        <v>998</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02" t="s">
        <v>999</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02" t="s">
        <v>1000</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02" t="s">
        <v>1001</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02"/>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04" t="s">
        <v>1002</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02"/>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04" t="s">
        <v>1003</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12"/>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12"/>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12"/>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12"/>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12"/>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12"/>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12"/>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12"/>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12"/>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12"/>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12"/>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12"/>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12"/>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12"/>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12"/>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12"/>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12"/>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12"/>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12"/>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12"/>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12"/>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12"/>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12"/>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12"/>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12"/>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12"/>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12"/>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12"/>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12"/>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12"/>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12"/>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12"/>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12"/>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12"/>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12"/>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12"/>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12"/>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12"/>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12"/>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12"/>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12"/>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12"/>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12"/>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12"/>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12"/>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12"/>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12"/>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12"/>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12"/>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12"/>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12"/>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12"/>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12"/>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12"/>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12"/>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12"/>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12"/>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12"/>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12"/>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12"/>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12"/>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12"/>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12"/>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12"/>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12"/>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12"/>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12"/>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12"/>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12"/>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12"/>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12"/>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12"/>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12"/>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12"/>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12"/>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12"/>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12"/>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12"/>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12"/>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12"/>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12"/>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12"/>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12"/>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12"/>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12"/>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12"/>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12"/>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12"/>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12"/>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12"/>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12"/>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12"/>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12"/>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12"/>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12"/>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12"/>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12"/>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12"/>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12"/>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12"/>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12"/>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12"/>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12"/>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12"/>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12"/>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1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12"/>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12"/>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12"/>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12"/>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12"/>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12"/>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12"/>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12"/>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12"/>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12"/>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12"/>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12"/>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12"/>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12"/>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12"/>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12"/>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12"/>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12"/>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12"/>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12"/>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12"/>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12"/>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12"/>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12"/>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12"/>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12"/>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12"/>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12"/>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12"/>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12"/>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12"/>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12"/>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12"/>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12"/>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12"/>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12"/>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12"/>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12"/>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12"/>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12"/>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12"/>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12"/>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12"/>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12"/>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12"/>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12"/>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12"/>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12"/>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12"/>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12"/>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12"/>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12"/>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12"/>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12"/>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12"/>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12"/>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12"/>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12"/>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12"/>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12"/>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12"/>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12"/>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12"/>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12"/>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12"/>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12"/>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12"/>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12"/>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12"/>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12"/>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12"/>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12"/>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12"/>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12"/>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12"/>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12"/>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12"/>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12"/>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12"/>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12"/>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12"/>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12"/>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12"/>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12"/>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12"/>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12"/>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12"/>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12"/>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12"/>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12"/>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12"/>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12"/>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12"/>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12"/>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12"/>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12"/>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12"/>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12"/>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12"/>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12"/>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12"/>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12"/>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12"/>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12"/>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12"/>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12"/>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12"/>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12"/>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12"/>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12"/>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12"/>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12"/>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12"/>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12"/>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12"/>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12"/>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12"/>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12"/>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12"/>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12"/>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12"/>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12"/>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12"/>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12"/>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12"/>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12"/>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12"/>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12"/>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12"/>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12"/>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12"/>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12"/>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12"/>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12"/>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12"/>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12"/>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12"/>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12"/>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12"/>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12"/>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12"/>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12"/>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12"/>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12"/>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12"/>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12"/>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12"/>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12"/>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12"/>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12"/>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12"/>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12"/>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12"/>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12"/>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12"/>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12"/>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12"/>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12"/>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12"/>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12"/>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12"/>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12"/>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12"/>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12"/>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12"/>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12"/>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12"/>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12"/>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12"/>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12"/>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12"/>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12"/>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12"/>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12"/>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12"/>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12"/>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12"/>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12"/>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12"/>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12"/>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12"/>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12"/>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12"/>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12"/>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12"/>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12"/>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12"/>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12"/>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12"/>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12"/>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12"/>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12"/>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12"/>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12"/>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12"/>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12"/>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12"/>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12"/>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12"/>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12"/>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12"/>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12"/>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12"/>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12"/>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12"/>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12"/>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12"/>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12"/>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12"/>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12"/>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12"/>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12"/>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12"/>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12"/>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12"/>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12"/>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12"/>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12"/>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12"/>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12"/>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12"/>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12"/>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12"/>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12"/>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12"/>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12"/>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12"/>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12"/>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12"/>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12"/>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12"/>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12"/>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12"/>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12"/>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12"/>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12"/>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12"/>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12"/>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12"/>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12"/>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12"/>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12"/>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12"/>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12"/>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12"/>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12"/>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12"/>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12"/>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12"/>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12"/>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12"/>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12"/>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12"/>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12"/>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12"/>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12"/>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12"/>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12"/>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12"/>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12"/>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12"/>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12"/>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12"/>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12"/>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12"/>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12"/>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12"/>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12"/>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12"/>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12"/>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12"/>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12"/>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12"/>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12"/>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12"/>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12"/>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12"/>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12"/>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12"/>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12"/>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12"/>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12"/>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12"/>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12"/>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12"/>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12"/>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12"/>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12"/>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12"/>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12"/>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12"/>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12"/>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12"/>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12"/>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12"/>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12"/>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12"/>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12"/>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12"/>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12"/>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12"/>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12"/>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12"/>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12"/>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12"/>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12"/>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12"/>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12"/>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12"/>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12"/>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12"/>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12"/>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12"/>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12"/>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12"/>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12"/>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12"/>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12"/>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12"/>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12"/>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12"/>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12"/>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12"/>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12"/>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12"/>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12"/>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12"/>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12"/>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12"/>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12"/>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12"/>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12"/>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12"/>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12"/>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12"/>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12"/>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12"/>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12"/>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12"/>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12"/>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12"/>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12"/>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12"/>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12"/>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12"/>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12"/>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12"/>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12"/>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12"/>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12"/>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12"/>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12"/>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12"/>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12"/>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12"/>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12"/>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12"/>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12"/>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12"/>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12"/>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12"/>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12"/>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12"/>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12"/>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12"/>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12"/>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12"/>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12"/>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12"/>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12"/>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12"/>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12"/>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12"/>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12"/>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12"/>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12"/>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12"/>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12"/>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12"/>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12"/>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12"/>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12"/>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12"/>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12"/>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12"/>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12"/>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12"/>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12"/>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12"/>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12"/>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12"/>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12"/>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12"/>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12"/>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12"/>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12"/>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12"/>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12"/>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12"/>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12"/>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12"/>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12"/>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12"/>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12"/>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12"/>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12"/>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12"/>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12"/>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12"/>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12"/>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12"/>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12"/>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12"/>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12"/>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12"/>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12"/>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12"/>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12"/>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12"/>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12"/>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12"/>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12"/>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12"/>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12"/>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12"/>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12"/>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12"/>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12"/>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12"/>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12"/>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12"/>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12"/>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12"/>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12"/>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12"/>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12"/>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12"/>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12"/>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12"/>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12"/>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12"/>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12"/>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12"/>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12"/>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12"/>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12"/>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12"/>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12"/>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12"/>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12"/>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12"/>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12"/>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12"/>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12"/>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12"/>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12"/>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12"/>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12"/>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12"/>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12"/>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12"/>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12"/>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12"/>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12"/>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12"/>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12"/>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12"/>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12"/>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12"/>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12"/>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12"/>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12"/>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12"/>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12"/>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12"/>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12"/>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12"/>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12"/>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12"/>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12"/>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12"/>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12"/>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12"/>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12"/>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12"/>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12"/>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12"/>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12"/>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12"/>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12"/>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12"/>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12"/>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12"/>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12"/>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12"/>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12"/>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12"/>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12"/>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12"/>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12"/>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12"/>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12"/>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12"/>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12"/>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12"/>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12"/>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12"/>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12"/>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12"/>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12"/>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12"/>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12"/>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12"/>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12"/>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12"/>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12"/>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12"/>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12"/>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12"/>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12"/>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12"/>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12"/>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12"/>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12"/>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12"/>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12"/>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12"/>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12"/>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12"/>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12"/>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12"/>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12"/>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12"/>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12"/>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12"/>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12"/>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12"/>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12"/>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12"/>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12"/>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12"/>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12"/>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12"/>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12"/>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12"/>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12"/>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12"/>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12"/>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12"/>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12"/>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12"/>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12"/>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12"/>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12"/>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12"/>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12"/>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12"/>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12"/>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12"/>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12"/>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12"/>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12"/>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12"/>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12"/>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12"/>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12"/>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12"/>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12"/>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12"/>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12"/>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12"/>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12"/>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12"/>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12"/>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12"/>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12"/>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12"/>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12"/>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12"/>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12"/>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12"/>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12"/>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12"/>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12"/>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12"/>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12"/>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12"/>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12"/>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12"/>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12"/>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12"/>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12"/>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12"/>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12"/>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12"/>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12"/>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12"/>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12"/>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12"/>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12"/>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12"/>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12"/>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12"/>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12"/>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12"/>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12"/>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12"/>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12"/>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12"/>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12"/>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12"/>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12"/>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12"/>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12"/>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12"/>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12"/>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12"/>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12"/>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12"/>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12"/>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12"/>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12"/>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12"/>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12"/>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12"/>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12"/>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12"/>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12"/>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12"/>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12"/>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12"/>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12"/>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12"/>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12"/>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12"/>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12"/>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12"/>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12"/>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12"/>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12"/>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12"/>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12"/>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12"/>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12"/>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12"/>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12"/>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12"/>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12"/>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12"/>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12"/>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12"/>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12"/>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12"/>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12"/>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12"/>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12"/>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12"/>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12"/>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12"/>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12"/>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12"/>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12"/>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12"/>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12"/>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12"/>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12"/>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12"/>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12"/>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12"/>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12"/>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12"/>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12"/>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12"/>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12"/>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12"/>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12"/>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12"/>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12"/>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12"/>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12"/>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12"/>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12"/>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12"/>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12"/>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12"/>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12"/>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12"/>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12"/>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12"/>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12"/>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12"/>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12"/>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12"/>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12"/>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12"/>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12"/>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12"/>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12"/>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12"/>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12"/>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12"/>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12"/>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12"/>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12"/>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12"/>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12"/>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12"/>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12"/>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12"/>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12"/>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12"/>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Diep, Kyle</dc:creator>
  <cp:lastModifiedBy>Diep, Kyle</cp:lastModifiedBy>
  <dcterms:created xsi:type="dcterms:W3CDTF">2023-11-15T14:19:56Z</dcterms:created>
  <dcterms:modified xsi:type="dcterms:W3CDTF">2024-02-12T21:50:03Z</dcterms:modified>
</cp:coreProperties>
</file>